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421\Desktop\Wealth Index\"/>
    </mc:Choice>
  </mc:AlternateContent>
  <bookViews>
    <workbookView xWindow="0" yWindow="90" windowWidth="17235" windowHeight="7485" activeTab="3" xr2:uid="{00000000-000D-0000-FFFF-FFFF00000000}"/>
  </bookViews>
  <sheets>
    <sheet name="Common" sheetId="4" r:id="rId1"/>
    <sheet name="Urban" sheetId="1" r:id="rId2"/>
    <sheet name="Rural" sheetId="2" r:id="rId3"/>
    <sheet name="Composite" sheetId="3" r:id="rId4"/>
  </sheets>
  <calcPr calcId="171027"/>
</workbook>
</file>

<file path=xl/calcChain.xml><?xml version="1.0" encoding="utf-8"?>
<calcChain xmlns="http://schemas.openxmlformats.org/spreadsheetml/2006/main">
  <c r="K128" i="1" l="1"/>
  <c r="L128" i="1"/>
  <c r="K129" i="1"/>
  <c r="L129" i="1"/>
  <c r="K130" i="1"/>
  <c r="L130" i="1"/>
  <c r="K131" i="1"/>
  <c r="L131" i="1"/>
  <c r="K132" i="1"/>
  <c r="L132" i="1"/>
  <c r="K133" i="1"/>
  <c r="L133" i="1"/>
  <c r="K134" i="1"/>
  <c r="L134" i="1"/>
  <c r="K135" i="1"/>
  <c r="L135" i="1"/>
  <c r="K136" i="1"/>
  <c r="L136" i="1"/>
  <c r="K137" i="1"/>
  <c r="L137" i="1"/>
  <c r="K125" i="2"/>
  <c r="L125" i="2"/>
  <c r="K126" i="2"/>
  <c r="L126" i="2"/>
  <c r="K127" i="2"/>
  <c r="L127" i="2"/>
  <c r="K128" i="2"/>
  <c r="L128" i="2"/>
  <c r="K129" i="2"/>
  <c r="L129" i="2"/>
  <c r="K130" i="2"/>
  <c r="L130" i="2"/>
  <c r="K131" i="2"/>
  <c r="L131" i="2"/>
  <c r="K132" i="2"/>
  <c r="L132" i="2"/>
  <c r="K133" i="2"/>
  <c r="L133" i="2"/>
  <c r="K134" i="2"/>
  <c r="L134" i="2"/>
  <c r="K135" i="2"/>
  <c r="L135" i="2"/>
  <c r="K136" i="2"/>
  <c r="L136" i="2"/>
  <c r="K137" i="2"/>
  <c r="L137" i="2"/>
  <c r="K138" i="2"/>
  <c r="L138" i="2"/>
  <c r="L110" i="4" l="1"/>
  <c r="K110" i="4"/>
  <c r="L109" i="4"/>
  <c r="K109" i="4"/>
  <c r="L108" i="4"/>
  <c r="K108" i="4"/>
  <c r="L107" i="4"/>
  <c r="K107" i="4"/>
  <c r="L106" i="4"/>
  <c r="K106" i="4"/>
  <c r="L105" i="4"/>
  <c r="K105" i="4"/>
  <c r="L104" i="4"/>
  <c r="K104" i="4"/>
  <c r="L103" i="4"/>
  <c r="K103" i="4"/>
  <c r="L102" i="4"/>
  <c r="K102" i="4"/>
  <c r="L101" i="4"/>
  <c r="K101" i="4"/>
  <c r="L100" i="4"/>
  <c r="K100" i="4"/>
  <c r="L99" i="4"/>
  <c r="K99" i="4"/>
  <c r="L98" i="4"/>
  <c r="K98" i="4"/>
  <c r="L97" i="4"/>
  <c r="K97" i="4"/>
  <c r="L96" i="4"/>
  <c r="K96" i="4"/>
  <c r="L95" i="4"/>
  <c r="K95" i="4"/>
  <c r="L94" i="4"/>
  <c r="K94" i="4"/>
  <c r="L93" i="4"/>
  <c r="K93" i="4"/>
  <c r="L92" i="4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124" i="1" l="1"/>
  <c r="L124" i="1"/>
  <c r="K125" i="1"/>
  <c r="L125" i="1"/>
  <c r="K126" i="1"/>
  <c r="L126" i="1"/>
  <c r="K127" i="1"/>
  <c r="L127" i="1"/>
  <c r="K123" i="2"/>
  <c r="L123" i="2"/>
  <c r="K124" i="2"/>
  <c r="L124" i="2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109" i="2"/>
  <c r="L109" i="2"/>
  <c r="K110" i="2"/>
  <c r="L110" i="2"/>
  <c r="K111" i="2"/>
  <c r="L111" i="2"/>
  <c r="K112" i="2"/>
  <c r="L112" i="2"/>
  <c r="K113" i="2"/>
  <c r="L113" i="2"/>
  <c r="K114" i="2"/>
  <c r="L114" i="2"/>
  <c r="K115" i="2"/>
  <c r="L115" i="2"/>
  <c r="K116" i="2"/>
  <c r="L116" i="2"/>
  <c r="K117" i="2"/>
  <c r="L117" i="2"/>
  <c r="K118" i="2"/>
  <c r="L118" i="2"/>
  <c r="K119" i="2"/>
  <c r="L119" i="2"/>
  <c r="K120" i="2"/>
  <c r="L120" i="2"/>
  <c r="K121" i="2"/>
  <c r="L121" i="2"/>
  <c r="K122" i="2"/>
  <c r="L122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<sst xmlns="http://schemas.openxmlformats.org/spreadsheetml/2006/main" count="1018" uniqueCount="213">
  <si>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</si>
  <si>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</si>
  <si>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</si>
  <si>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</si>
  <si>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</si>
  <si>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</si>
  <si>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</si>
  <si>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</si>
  <si>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</si>
  <si>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</si>
  <si>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</si>
  <si>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</si>
  <si>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</si>
  <si>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</si>
  <si>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</si>
  <si>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</si>
  <si>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</si>
  <si>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</si>
  <si>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</si>
  <si>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</si>
  <si>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</si>
  <si>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</si>
  <si>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</si>
  <si>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</si>
  <si>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</si>
  <si>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</si>
  <si>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</si>
  <si>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</si>
  <si>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</si>
  <si>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</si>
  <si>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</si>
  <si>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</si>
  <si>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</si>
  <si>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</si>
  <si>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</si>
  <si>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</si>
  <si>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</si>
  <si>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</si>
  <si>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</si>
  <si>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</si>
  <si>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</si>
  <si>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</si>
  <si>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</si>
  <si>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</si>
  <si>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t>a. Dependent Variable: comscore Common wealth score</t>
  </si>
  <si>
    <t>combscor Combined national wealth score</t>
  </si>
  <si>
    <t>Std. Error of Mean</t>
  </si>
  <si>
    <t/>
  </si>
  <si>
    <t>a. For each variable, missing values are replaced with the variable mean.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</si>
  <si>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</si>
  <si>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</si>
  <si>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QH101_11 Source of drinking water: Piped into dwelling</t>
  </si>
  <si>
    <t>QH101_12 Source of drinking water: Piped to yard/plot</t>
  </si>
  <si>
    <t>QH101_13 Source of drinking water: Piped to neighbor</t>
  </si>
  <si>
    <t>QH101_14 Source of drinking water: Public tap/standpipe</t>
  </si>
  <si>
    <t>QH101_21 Source of drinking water: Tube well or borehole</t>
  </si>
  <si>
    <t>QH101_31 Source of drinking water: Protected well</t>
  </si>
  <si>
    <t>QH101_32 Source of drinking water: Unprotected well</t>
  </si>
  <si>
    <t>QH101_41 Source of drinking water: Protected spring</t>
  </si>
  <si>
    <t>QH101_42 Source of drinking water: Unprotected spring</t>
  </si>
  <si>
    <t>QH101_51 Source of drinking water: Rainwater</t>
  </si>
  <si>
    <t>QH101_61 Source of drinking water: Tanker truck</t>
  </si>
  <si>
    <t>QH101_71 Source of drinking water: Cart with small tank</t>
  </si>
  <si>
    <t>QH101_81 Source of drinking water: Surface water (river/dam/lake/pond/stream/canal/irrigation channel)</t>
  </si>
  <si>
    <t>QH101_91 Source of drinking water: Bottled water/ Refilling station</t>
  </si>
  <si>
    <t>QH109_11 Type of toilet facility: Flush to piped sewer system</t>
  </si>
  <si>
    <t>QH109_12 Type of toilet facility: Flush to septic tank</t>
  </si>
  <si>
    <t>QH109_13 Type of toilet facility: Flush to pit latrine</t>
  </si>
  <si>
    <t>QH109_14 Type of toilet facility: Flush to somewhere else</t>
  </si>
  <si>
    <t>QH109_15 Type of toilet facility: Flush, don't know where</t>
  </si>
  <si>
    <t>QH109_21 Type of toilet facility: Ventilated improved pit latrine</t>
  </si>
  <si>
    <t>QH109_22 Type of toilet facility: Pit latrine with slab</t>
  </si>
  <si>
    <t>QH109_23 Type of toilet facility: Pit latrine without slab/open pit</t>
  </si>
  <si>
    <t>QH109_31 Type of toilet facility: Composting toilet</t>
  </si>
  <si>
    <t>QH109_41 Type of toilet facility: Bucket toilet</t>
  </si>
  <si>
    <t>QH109_51 Type of toilet facility: Hanging toilet/hanging latrine</t>
  </si>
  <si>
    <t>QH109_61 Type of toilet facility: No facility/bush/field</t>
  </si>
  <si>
    <t>QH109_71 Type of toilet facility: Public toilet</t>
  </si>
  <si>
    <t>QH109_96 Type of toilet facility: Other</t>
  </si>
  <si>
    <t>QH109_11_sh Type of toilet facility: Flush to piped sewer system - shared</t>
  </si>
  <si>
    <t>QH109_12_sh Type of toilet facility: Flush to septic tank - shared</t>
  </si>
  <si>
    <t>QH109_13_sh Type of toilet facility: Flush to pit latrine - shared</t>
  </si>
  <si>
    <t>QH109_14_sh Type of toilet facility: Flush to somewhere else - shared</t>
  </si>
  <si>
    <t>QH109_21_sh Type of toilet facility: Ventilated improved pit latrine - shared</t>
  </si>
  <si>
    <t>QH109_22_sh Type of toilet facility: Pit latrine with slab - shared</t>
  </si>
  <si>
    <t>QH109_23_sh Type of toilet facility: Pit latrine without slab/open pit - shared</t>
  </si>
  <si>
    <t>QH109_51_sh Type of toilet facility: Hanging toilet/hanging latrine - shared</t>
  </si>
  <si>
    <t>QH109_96_sh Type of toilet facility: Other - shared</t>
  </si>
  <si>
    <t>QH113_1 Type of cooking fuel: Electricity</t>
  </si>
  <si>
    <t>QH113_2 Type of cooking fuel: LPG</t>
  </si>
  <si>
    <t>QH113_3 Type of cooking fuel: Natural gas</t>
  </si>
  <si>
    <t>QH113_4 Type of cooking fuel: Biogas</t>
  </si>
  <si>
    <t>QH113_5 Type of cooking fuel: Kerosene</t>
  </si>
  <si>
    <t>QH113_6 Type of cooking fuel: Coal, lignite</t>
  </si>
  <si>
    <t>QH113_7 Type of cooking fuel: Charcoal</t>
  </si>
  <si>
    <t>QH113_8 Type of cooking fuel: Wood</t>
  </si>
  <si>
    <t>QH113_9 Type of cooking fuel: Straw/shrubs/grass</t>
  </si>
  <si>
    <t>QH113_10 Type of cooking fuel: Agricultural crop</t>
  </si>
  <si>
    <t>QH113_95 Type of cooking fuel: No food cooked in household</t>
  </si>
  <si>
    <t>QH121A Electricity</t>
  </si>
  <si>
    <t>QH121B Radio</t>
  </si>
  <si>
    <t>QH121C Television</t>
  </si>
  <si>
    <t>QH121D Telephone (non-mobile)</t>
  </si>
  <si>
    <t>QH121E Laptop/Computer</t>
  </si>
  <si>
    <t>QH121F Refrigerator</t>
  </si>
  <si>
    <t>QH121G Washing machine</t>
  </si>
  <si>
    <t>QH121H Air conditioning</t>
  </si>
  <si>
    <t>QH121I DVD player</t>
  </si>
  <si>
    <t>QH121J Audio component/karaoke</t>
  </si>
  <si>
    <t>QH121K Cable services</t>
  </si>
  <si>
    <t>QH122A Watch</t>
  </si>
  <si>
    <t>QH122B Mobile telephone</t>
  </si>
  <si>
    <t>QH122C Bicycle</t>
  </si>
  <si>
    <t>QH122D Motorcycle or scooter</t>
  </si>
  <si>
    <t>QH122E Animal-drawn cart</t>
  </si>
  <si>
    <t>QH122F Car or Truck</t>
  </si>
  <si>
    <t>QH122G Boat with a motor</t>
  </si>
  <si>
    <t>QH122H Boat without a motor</t>
  </si>
  <si>
    <t>QH124A_1 Tenure status of the housing unit and lot occupied by your household: Own house and lot or owner-like possession of house/lot</t>
  </si>
  <si>
    <t>QH124A_2 Tenure status of the housing unit and lot occupied by your household: Own house, rent lot</t>
  </si>
  <si>
    <t>QH124A_3 Tenure status of the housing unit and lot occupied by your household: Own house, rent-free lot with consent of owner</t>
  </si>
  <si>
    <t>QH124A_4 Tenure status of the housing unit and lot occupied by your household: Own house, rent-free lot without consent of owner</t>
  </si>
  <si>
    <t>QH124A_5 Tenure status of the housing unit and lot occupied by your household: Rent house/room including lot</t>
  </si>
  <si>
    <t>QH124A_6 Tenure status of the housing unit and lot occupied by your household: Rent free house and lot with consent of owner</t>
  </si>
  <si>
    <t>QH124A_7 Tenure status of the housing unit and lot occupied by your household: Rent free house and lot without consent of owner</t>
  </si>
  <si>
    <t>QH142_11 Main floor material: Earth/sand</t>
  </si>
  <si>
    <t>QH142_21 Main floor material: Wood planks</t>
  </si>
  <si>
    <t>QH142_22 Main floor material: Palm/bamboo</t>
  </si>
  <si>
    <t>QH142_31 Main floor material: Parquet or polished wood</t>
  </si>
  <si>
    <t>QH142_32 Main floor material: Vinyl or asphalt strips</t>
  </si>
  <si>
    <t>QH142_33 Main floor material: Ceramic tiles</t>
  </si>
  <si>
    <t>QH142_34 Main floor material: Cement</t>
  </si>
  <si>
    <t>QH142_35 Main floor material: Carpet</t>
  </si>
  <si>
    <t>QH142_36 Main floor material: Marble</t>
  </si>
  <si>
    <t>QH143_11 Main roof material: No roof</t>
  </si>
  <si>
    <t>QH143_12 Main roof material: Thatch/palm leaf (NIPA)</t>
  </si>
  <si>
    <t>QH143_13 Main roof material: Sod/grass (COGON)</t>
  </si>
  <si>
    <t>QH143_21 Main roof material: Rustic mat</t>
  </si>
  <si>
    <t>QH143_22 Main roof material: Palm/bamboo</t>
  </si>
  <si>
    <t>QH143_23 Main roof material: Wood planks</t>
  </si>
  <si>
    <t>QH143_24 Main roof material: Makeshift/cardboard</t>
  </si>
  <si>
    <t>QH143_31 Main roof material: Metal/galvanized iron/aluminum</t>
  </si>
  <si>
    <t>QH143_32 Main roof material: Wood</t>
  </si>
  <si>
    <t>QH143_33 Main roof material: Calamine/cement fiber</t>
  </si>
  <si>
    <t>QH143_34 Main roof material: Ceramic tiles</t>
  </si>
  <si>
    <t>QH143_35 Main roof material: Cement</t>
  </si>
  <si>
    <t>QH143_36 Main roof material: Roofing shingles</t>
  </si>
  <si>
    <t>QH144_11 Main wall material: No walls</t>
  </si>
  <si>
    <t>QH144_12 Main wall material: Cane/palm/trunks</t>
  </si>
  <si>
    <t>QH144_21 Main wall material: Bamboo</t>
  </si>
  <si>
    <t>QH144_22 Main wall material: Stone with mud</t>
  </si>
  <si>
    <t>QH144_24 Main wall material: Plywood</t>
  </si>
  <si>
    <t>QH144_25 Main wall material: Makeshift/cardboard</t>
  </si>
  <si>
    <t>QH144_26 Main wall material: Reused wood</t>
  </si>
  <si>
    <t>QH144_31 Main wall material: Cement</t>
  </si>
  <si>
    <t>QH144_32 Main wall material: Stone with lime/cement</t>
  </si>
  <si>
    <t>QH144_33 Main wall material: Bricks</t>
  </si>
  <si>
    <t>QH144_34 Main wall material: Cement hollow blocks</t>
  </si>
  <si>
    <t>QH144_36 Main wall material: Wood planks/shingles</t>
  </si>
  <si>
    <t>QH144_37 Main wall material: Galvanized iron/aluminum</t>
  </si>
  <si>
    <t>DOMESTIC Domestic staff</t>
  </si>
  <si>
    <t>HOUSE Owns a house</t>
  </si>
  <si>
    <t>LAND Owns land</t>
  </si>
  <si>
    <t>memsleep Number of members per sleeping room</t>
  </si>
  <si>
    <t>QH118A_1 Carabao: 1-4</t>
  </si>
  <si>
    <t>QH118A_2 Carabao: 5-9</t>
  </si>
  <si>
    <t>QH118B_1 Cattle: 1-4</t>
  </si>
  <si>
    <t>QH118B_2 Cattle: 5-9</t>
  </si>
  <si>
    <t>QH118B_3 Cattle: 10+</t>
  </si>
  <si>
    <t>QH118C_1 Horses: 1-4</t>
  </si>
  <si>
    <t>QH118D_1 Swine: 1-4</t>
  </si>
  <si>
    <t>QH118D_2 Swine: 5-9</t>
  </si>
  <si>
    <t>QH118D_3 Swine: 10+</t>
  </si>
  <si>
    <t>QH118E_1 Goats: 1-4</t>
  </si>
  <si>
    <t>QH118E_2 Goats: 5-9</t>
  </si>
  <si>
    <t>QH118E_3 Goats: 10+</t>
  </si>
  <si>
    <t>QH118F_1 Sheep: 1-4</t>
  </si>
  <si>
    <t>QH118F_2 Sheep: 5-9</t>
  </si>
  <si>
    <t>QH118G_1 Chickens, ducks  or other poultry: 1-9</t>
  </si>
  <si>
    <t>QH118G_2 Chickens, ducks  or other poultry: 10--29</t>
  </si>
  <si>
    <t>QH118G_3 Chickens, ducks  or other poultry: 30+</t>
  </si>
  <si>
    <t>landarea</t>
  </si>
  <si>
    <t>(Constant)</t>
  </si>
  <si>
    <t>urbscore Urban wealth score</t>
  </si>
  <si>
    <t>rurscore Rural wealth score</t>
  </si>
  <si>
    <t>Table 1</t>
  </si>
  <si>
    <t>Ncombsco Combined wealth index</t>
  </si>
  <si>
    <t>Nurbscor Urban wealth index</t>
  </si>
  <si>
    <t>Nrurscor Rural wealth index</t>
  </si>
  <si>
    <t>1 Lowest</t>
  </si>
  <si>
    <t>2 Second</t>
  </si>
  <si>
    <t>3 Middle</t>
  </si>
  <si>
    <t>4 Fourth</t>
  </si>
  <si>
    <t>5 Highest</t>
  </si>
  <si>
    <t>QH101_96 Source of drinking water: Other</t>
  </si>
  <si>
    <t>QH109_15_sh Type of toilet facility: Flush, don't know where - shared</t>
  </si>
  <si>
    <t>QH109_31_sh Type of toilet facility: Composting toilet - shared</t>
  </si>
  <si>
    <t>QH109_41_sh Type of toilet facility: Bucket toilet - shared</t>
  </si>
  <si>
    <t>QH109_71_sh Type of toilet facility: Public toilet - shared</t>
  </si>
  <si>
    <t>QH113_11 Type of cooking fuel: Animal dung</t>
  </si>
  <si>
    <t>QH113_96 Type of cooking fuel: Other</t>
  </si>
  <si>
    <t>QH142_96 Main floor material: Other</t>
  </si>
  <si>
    <t>QH143_96 Main roof material: Other</t>
  </si>
  <si>
    <t>QH144_13 Main wall material: Dirt</t>
  </si>
  <si>
    <t>QH144_23 Main wall material: Uncovered adobe</t>
  </si>
  <si>
    <t>QH144_35 Main wall material: Covered adobe</t>
  </si>
  <si>
    <t>QH144_96 Main wall material: Other</t>
  </si>
  <si>
    <t>QH118A_3 Carabao: 10+</t>
  </si>
  <si>
    <t>QH118C_2 Horses: 5-9</t>
  </si>
  <si>
    <t>QH118C_3 Horses: 10+</t>
  </si>
  <si>
    <t>QH118F_3 Sheep: 10+</t>
  </si>
  <si>
    <t xml:space="preserve">Combined Score= -.244+ .931 * Rural Score </t>
  </si>
  <si>
    <t>Combined Score= .500+ .942 * Urban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</si>
</sst>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0"/>
    <numFmt numFmtId="172" formatCode="###0.00000"/>
    <numFmt numFmtId="173" formatCode="###0.00"/>
    <numFmt numFmtId="174" formatCode="###0.00000000"/>
    <numFmt numFmtId="175" formatCode="###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63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/>
    <xf numFmtId="0" fontId="5" fillId="0" borderId="26" xfId="1" applyFont="1" applyBorder="1" applyAlignment="1">
      <alignment horizontal="center" wrapText="1"/>
    </xf>
    <xf numFmtId="0" fontId="5" fillId="0" borderId="27" xfId="1" applyFont="1" applyBorder="1" applyAlignment="1">
      <alignment horizontal="center" wrapText="1"/>
    </xf>
    <xf numFmtId="0" fontId="5" fillId="0" borderId="28" xfId="1" applyFont="1" applyBorder="1" applyAlignment="1">
      <alignment horizontal="center" wrapText="1"/>
    </xf>
    <xf numFmtId="0" fontId="5" fillId="0" borderId="20" xfId="1" applyFont="1" applyBorder="1" applyAlignment="1">
      <alignment horizontal="left" vertical="top" wrapText="1"/>
    </xf>
    <xf numFmtId="164" fontId="5" fillId="0" borderId="14" xfId="1" applyNumberFormat="1" applyFont="1" applyBorder="1" applyAlignment="1">
      <alignment horizontal="right" vertical="top"/>
    </xf>
    <xf numFmtId="165" fontId="5" fillId="0" borderId="15" xfId="1" applyNumberFormat="1" applyFont="1" applyBorder="1" applyAlignment="1">
      <alignment horizontal="right" vertical="top"/>
    </xf>
    <xf numFmtId="166" fontId="5" fillId="0" borderId="15" xfId="1" applyNumberFormat="1" applyFont="1" applyBorder="1" applyAlignment="1">
      <alignment horizontal="right" vertical="top"/>
    </xf>
    <xf numFmtId="166" fontId="5" fillId="0" borderId="16" xfId="1" applyNumberFormat="1" applyFont="1" applyBorder="1" applyAlignment="1">
      <alignment horizontal="right" vertical="top"/>
    </xf>
    <xf numFmtId="0" fontId="5" fillId="0" borderId="23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top"/>
    </xf>
    <xf numFmtId="165" fontId="5" fillId="0" borderId="1" xfId="1" applyNumberFormat="1" applyFont="1" applyBorder="1" applyAlignment="1">
      <alignment horizontal="right" vertical="top"/>
    </xf>
    <xf numFmtId="166" fontId="5" fillId="0" borderId="1" xfId="1" applyNumberFormat="1" applyFont="1" applyBorder="1" applyAlignment="1">
      <alignment horizontal="right" vertical="top"/>
    </xf>
    <xf numFmtId="166" fontId="5" fillId="0" borderId="30" xfId="1" applyNumberFormat="1" applyFont="1" applyBorder="1" applyAlignment="1">
      <alignment horizontal="right" vertical="top"/>
    </xf>
    <xf numFmtId="0" fontId="5" fillId="0" borderId="24" xfId="1" applyFont="1" applyBorder="1" applyAlignment="1">
      <alignment horizontal="left" vertical="top" wrapText="1"/>
    </xf>
    <xf numFmtId="173" fontId="5" fillId="0" borderId="17" xfId="1" applyNumberFormat="1" applyFont="1" applyBorder="1" applyAlignment="1">
      <alignment horizontal="right" vertical="top"/>
    </xf>
    <xf numFmtId="171" fontId="5" fillId="0" borderId="18" xfId="1" applyNumberFormat="1" applyFont="1" applyBorder="1" applyAlignment="1">
      <alignment horizontal="right" vertical="top"/>
    </xf>
    <xf numFmtId="166" fontId="5" fillId="0" borderId="18" xfId="1" applyNumberFormat="1" applyFont="1" applyBorder="1" applyAlignment="1">
      <alignment horizontal="right" vertical="top"/>
    </xf>
    <xf numFmtId="166" fontId="5" fillId="0" borderId="19" xfId="1" applyNumberFormat="1" applyFont="1" applyBorder="1" applyAlignment="1">
      <alignment horizontal="right" vertical="top"/>
    </xf>
    <xf numFmtId="0" fontId="5" fillId="0" borderId="31" xfId="1" applyFont="1" applyBorder="1" applyAlignment="1">
      <alignment horizontal="center" wrapText="1"/>
    </xf>
    <xf numFmtId="0" fontId="5" fillId="0" borderId="32" xfId="1" applyFont="1" applyBorder="1" applyAlignment="1">
      <alignment horizontal="center"/>
    </xf>
    <xf numFmtId="165" fontId="5" fillId="0" borderId="20" xfId="1" applyNumberFormat="1" applyFont="1" applyBorder="1" applyAlignment="1">
      <alignment horizontal="right" vertical="top"/>
    </xf>
    <xf numFmtId="165" fontId="5" fillId="0" borderId="23" xfId="1" applyNumberFormat="1" applyFont="1" applyBorder="1" applyAlignment="1">
      <alignment horizontal="right" vertical="top"/>
    </xf>
    <xf numFmtId="165" fontId="5" fillId="0" borderId="24" xfId="1" applyNumberFormat="1" applyFont="1" applyBorder="1" applyAlignment="1">
      <alignment horizontal="right" vertical="top"/>
    </xf>
    <xf numFmtId="0" fontId="4" fillId="0" borderId="0" xfId="2"/>
    <xf numFmtId="0" fontId="5" fillId="0" borderId="26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28" xfId="2" applyFont="1" applyBorder="1" applyAlignment="1">
      <alignment horizontal="center" wrapText="1"/>
    </xf>
    <xf numFmtId="0" fontId="5" fillId="0" borderId="20" xfId="2" applyFont="1" applyBorder="1" applyAlignment="1">
      <alignment horizontal="left" vertical="top" wrapText="1"/>
    </xf>
    <xf numFmtId="164" fontId="5" fillId="0" borderId="14" xfId="2" applyNumberFormat="1" applyFont="1" applyBorder="1" applyAlignment="1">
      <alignment horizontal="right" vertical="top"/>
    </xf>
    <xf numFmtId="165" fontId="5" fillId="0" borderId="15" xfId="2" applyNumberFormat="1" applyFont="1" applyBorder="1" applyAlignment="1">
      <alignment horizontal="right" vertical="top"/>
    </xf>
    <xf numFmtId="166" fontId="5" fillId="0" borderId="15" xfId="2" applyNumberFormat="1" applyFont="1" applyBorder="1" applyAlignment="1">
      <alignment horizontal="right" vertical="top"/>
    </xf>
    <xf numFmtId="166" fontId="5" fillId="0" borderId="16" xfId="2" applyNumberFormat="1" applyFont="1" applyBorder="1" applyAlignment="1">
      <alignment horizontal="right" vertical="top"/>
    </xf>
    <xf numFmtId="0" fontId="5" fillId="0" borderId="23" xfId="2" applyFont="1" applyBorder="1" applyAlignment="1">
      <alignment horizontal="left" vertical="top" wrapText="1"/>
    </xf>
    <xf numFmtId="164" fontId="5" fillId="0" borderId="29" xfId="2" applyNumberFormat="1" applyFont="1" applyBorder="1" applyAlignment="1">
      <alignment horizontal="right" vertical="top"/>
    </xf>
    <xf numFmtId="165" fontId="5" fillId="0" borderId="1" xfId="2" applyNumberFormat="1" applyFont="1" applyBorder="1" applyAlignment="1">
      <alignment horizontal="right" vertical="top"/>
    </xf>
    <xf numFmtId="166" fontId="5" fillId="0" borderId="1" xfId="2" applyNumberFormat="1" applyFont="1" applyBorder="1" applyAlignment="1">
      <alignment horizontal="right" vertical="top"/>
    </xf>
    <xf numFmtId="166" fontId="5" fillId="0" borderId="30" xfId="2" applyNumberFormat="1" applyFont="1" applyBorder="1" applyAlignment="1">
      <alignment horizontal="right" vertical="top"/>
    </xf>
    <xf numFmtId="173" fontId="5" fillId="0" borderId="29" xfId="2" applyNumberFormat="1" applyFont="1" applyBorder="1" applyAlignment="1">
      <alignment horizontal="right" vertical="top"/>
    </xf>
    <xf numFmtId="171" fontId="5" fillId="0" borderId="1" xfId="2" applyNumberFormat="1" applyFont="1" applyBorder="1" applyAlignment="1">
      <alignment horizontal="right" vertical="top"/>
    </xf>
    <xf numFmtId="167" fontId="5" fillId="0" borderId="29" xfId="2" applyNumberFormat="1" applyFont="1" applyBorder="1" applyAlignment="1">
      <alignment horizontal="right" vertical="top"/>
    </xf>
    <xf numFmtId="168" fontId="5" fillId="0" borderId="1" xfId="2" applyNumberFormat="1" applyFont="1" applyBorder="1" applyAlignment="1">
      <alignment horizontal="right" vertical="top"/>
    </xf>
    <xf numFmtId="0" fontId="5" fillId="0" borderId="24" xfId="2" applyFont="1" applyBorder="1" applyAlignment="1">
      <alignment horizontal="left" vertical="top" wrapText="1"/>
    </xf>
    <xf numFmtId="167" fontId="5" fillId="0" borderId="17" xfId="2" applyNumberFormat="1" applyFont="1" applyBorder="1" applyAlignment="1">
      <alignment horizontal="right" vertical="top"/>
    </xf>
    <xf numFmtId="172" fontId="5" fillId="0" borderId="18" xfId="2" applyNumberFormat="1" applyFont="1" applyBorder="1" applyAlignment="1">
      <alignment horizontal="right" vertical="top"/>
    </xf>
    <xf numFmtId="166" fontId="5" fillId="0" borderId="18" xfId="2" applyNumberFormat="1" applyFont="1" applyBorder="1" applyAlignment="1">
      <alignment horizontal="right" vertical="top"/>
    </xf>
    <xf numFmtId="166" fontId="5" fillId="0" borderId="19" xfId="2" applyNumberFormat="1" applyFont="1" applyBorder="1" applyAlignment="1">
      <alignment horizontal="right" vertical="top"/>
    </xf>
    <xf numFmtId="0" fontId="5" fillId="0" borderId="31" xfId="2" applyFont="1" applyBorder="1" applyAlignment="1">
      <alignment horizontal="center" wrapText="1"/>
    </xf>
    <xf numFmtId="0" fontId="5" fillId="0" borderId="32" xfId="2" applyFont="1" applyBorder="1" applyAlignment="1">
      <alignment horizontal="center"/>
    </xf>
    <xf numFmtId="165" fontId="5" fillId="0" borderId="20" xfId="2" applyNumberFormat="1" applyFont="1" applyBorder="1" applyAlignment="1">
      <alignment horizontal="right" vertical="top"/>
    </xf>
    <xf numFmtId="165" fontId="5" fillId="0" borderId="23" xfId="2" applyNumberFormat="1" applyFont="1" applyBorder="1" applyAlignment="1">
      <alignment horizontal="right" vertical="top"/>
    </xf>
    <xf numFmtId="165" fontId="5" fillId="0" borderId="24" xfId="2" applyNumberFormat="1" applyFont="1" applyBorder="1" applyAlignment="1">
      <alignment horizontal="right" vertical="top"/>
    </xf>
    <xf numFmtId="0" fontId="4" fillId="0" borderId="0" xfId="3"/>
    <xf numFmtId="0" fontId="5" fillId="0" borderId="26" xfId="3" applyFont="1" applyBorder="1" applyAlignment="1">
      <alignment horizontal="center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 wrapText="1"/>
    </xf>
    <xf numFmtId="164" fontId="5" fillId="0" borderId="14" xfId="3" applyNumberFormat="1" applyFont="1" applyBorder="1" applyAlignment="1">
      <alignment horizontal="right" vertical="top"/>
    </xf>
    <xf numFmtId="165" fontId="5" fillId="0" borderId="15" xfId="3" applyNumberFormat="1" applyFont="1" applyBorder="1" applyAlignment="1">
      <alignment horizontal="right" vertical="top"/>
    </xf>
    <xf numFmtId="166" fontId="5" fillId="0" borderId="15" xfId="3" applyNumberFormat="1" applyFont="1" applyBorder="1" applyAlignment="1">
      <alignment horizontal="right" vertical="top"/>
    </xf>
    <xf numFmtId="166" fontId="5" fillId="0" borderId="16" xfId="3" applyNumberFormat="1" applyFont="1" applyBorder="1" applyAlignment="1">
      <alignment horizontal="right" vertical="top"/>
    </xf>
    <xf numFmtId="0" fontId="5" fillId="0" borderId="23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top"/>
    </xf>
    <xf numFmtId="165" fontId="5" fillId="0" borderId="1" xfId="3" applyNumberFormat="1" applyFont="1" applyBorder="1" applyAlignment="1">
      <alignment horizontal="right" vertical="top"/>
    </xf>
    <xf numFmtId="166" fontId="5" fillId="0" borderId="1" xfId="3" applyNumberFormat="1" applyFont="1" applyBorder="1" applyAlignment="1">
      <alignment horizontal="right" vertical="top"/>
    </xf>
    <xf numFmtId="166" fontId="5" fillId="0" borderId="30" xfId="3" applyNumberFormat="1" applyFont="1" applyBorder="1" applyAlignment="1">
      <alignment horizontal="right" vertical="top"/>
    </xf>
    <xf numFmtId="173" fontId="5" fillId="0" borderId="29" xfId="3" applyNumberFormat="1" applyFont="1" applyBorder="1" applyAlignment="1">
      <alignment horizontal="right" vertical="top"/>
    </xf>
    <xf numFmtId="171" fontId="5" fillId="0" borderId="1" xfId="3" applyNumberFormat="1" applyFont="1" applyBorder="1" applyAlignment="1">
      <alignment horizontal="right" vertical="top"/>
    </xf>
    <xf numFmtId="167" fontId="5" fillId="0" borderId="29" xfId="3" applyNumberFormat="1" applyFont="1" applyBorder="1" applyAlignment="1">
      <alignment horizontal="right" vertical="top"/>
    </xf>
    <xf numFmtId="168" fontId="5" fillId="0" borderId="1" xfId="3" applyNumberFormat="1" applyFont="1" applyBorder="1" applyAlignment="1">
      <alignment horizontal="right" vertical="top"/>
    </xf>
    <xf numFmtId="0" fontId="5" fillId="0" borderId="24" xfId="3" applyFont="1" applyBorder="1" applyAlignment="1">
      <alignment horizontal="left" vertical="top" wrapText="1"/>
    </xf>
    <xf numFmtId="167" fontId="5" fillId="0" borderId="17" xfId="3" applyNumberFormat="1" applyFont="1" applyBorder="1" applyAlignment="1">
      <alignment horizontal="right" vertical="top"/>
    </xf>
    <xf numFmtId="172" fontId="5" fillId="0" borderId="18" xfId="3" applyNumberFormat="1" applyFont="1" applyBorder="1" applyAlignment="1">
      <alignment horizontal="right" vertical="top"/>
    </xf>
    <xf numFmtId="166" fontId="5" fillId="0" borderId="18" xfId="3" applyNumberFormat="1" applyFont="1" applyBorder="1" applyAlignment="1">
      <alignment horizontal="right" vertical="top"/>
    </xf>
    <xf numFmtId="166" fontId="5" fillId="0" borderId="19" xfId="3" applyNumberFormat="1" applyFont="1" applyBorder="1" applyAlignment="1">
      <alignment horizontal="right" vertical="top"/>
    </xf>
    <xf numFmtId="0" fontId="5" fillId="0" borderId="31" xfId="3" applyFont="1" applyBorder="1" applyAlignment="1">
      <alignment horizontal="center" wrapText="1"/>
    </xf>
    <xf numFmtId="0" fontId="5" fillId="0" borderId="32" xfId="3" applyFont="1" applyBorder="1" applyAlignment="1">
      <alignment horizontal="center"/>
    </xf>
    <xf numFmtId="165" fontId="5" fillId="0" borderId="20" xfId="3" applyNumberFormat="1" applyFont="1" applyBorder="1" applyAlignment="1">
      <alignment horizontal="right" vertical="top"/>
    </xf>
    <xf numFmtId="165" fontId="5" fillId="0" borderId="23" xfId="3" applyNumberFormat="1" applyFont="1" applyBorder="1" applyAlignment="1">
      <alignment horizontal="right" vertical="top"/>
    </xf>
    <xf numFmtId="165" fontId="5" fillId="0" borderId="24" xfId="3" applyNumberFormat="1" applyFont="1" applyBorder="1" applyAlignment="1">
      <alignment horizontal="right" vertical="top"/>
    </xf>
    <xf numFmtId="0" fontId="4" fillId="0" borderId="0" xfId="4"/>
    <xf numFmtId="0" fontId="5" fillId="0" borderId="6" xfId="4" applyFont="1" applyBorder="1" applyAlignment="1">
      <alignment horizontal="center" wrapText="1"/>
    </xf>
    <xf numFmtId="0" fontId="5" fillId="0" borderId="10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4" xfId="4" applyFont="1" applyBorder="1" applyAlignment="1">
      <alignment horizontal="left" vertical="top" wrapText="1"/>
    </xf>
    <xf numFmtId="165" fontId="5" fillId="0" borderId="14" xfId="4" applyNumberFormat="1" applyFont="1" applyBorder="1" applyAlignment="1">
      <alignment horizontal="right" vertical="top"/>
    </xf>
    <xf numFmtId="165" fontId="5" fillId="0" borderId="15" xfId="4" applyNumberFormat="1" applyFont="1" applyBorder="1" applyAlignment="1">
      <alignment horizontal="right" vertical="top"/>
    </xf>
    <xf numFmtId="0" fontId="5" fillId="0" borderId="15" xfId="4" applyFont="1" applyBorder="1" applyAlignment="1">
      <alignment horizontal="left" vertical="top" wrapText="1"/>
    </xf>
    <xf numFmtId="171" fontId="5" fillId="0" borderId="15" xfId="4" applyNumberFormat="1" applyFont="1" applyBorder="1" applyAlignment="1">
      <alignment horizontal="right" vertical="top"/>
    </xf>
    <xf numFmtId="171" fontId="5" fillId="0" borderId="16" xfId="4" applyNumberFormat="1" applyFont="1" applyBorder="1" applyAlignment="1">
      <alignment horizontal="right" vertical="top"/>
    </xf>
    <xf numFmtId="0" fontId="5" fillId="0" borderId="9" xfId="4" applyFont="1" applyBorder="1" applyAlignment="1">
      <alignment horizontal="left" vertical="top" wrapText="1"/>
    </xf>
    <xf numFmtId="165" fontId="5" fillId="0" borderId="17" xfId="4" applyNumberFormat="1" applyFont="1" applyBorder="1" applyAlignment="1">
      <alignment horizontal="right" vertical="top"/>
    </xf>
    <xf numFmtId="165" fontId="5" fillId="0" borderId="18" xfId="4" applyNumberFormat="1" applyFont="1" applyBorder="1" applyAlignment="1">
      <alignment horizontal="right" vertical="top"/>
    </xf>
    <xf numFmtId="171" fontId="5" fillId="0" borderId="18" xfId="4" applyNumberFormat="1" applyFont="1" applyBorder="1" applyAlignment="1">
      <alignment horizontal="right" vertical="top"/>
    </xf>
    <xf numFmtId="171" fontId="5" fillId="0" borderId="19" xfId="4" applyNumberFormat="1" applyFont="1" applyBorder="1" applyAlignment="1">
      <alignment horizontal="right" vertical="top"/>
    </xf>
    <xf numFmtId="166" fontId="5" fillId="0" borderId="20" xfId="4" applyNumberFormat="1" applyFont="1" applyBorder="1" applyAlignment="1">
      <alignment horizontal="right" vertical="top"/>
    </xf>
    <xf numFmtId="0" fontId="5" fillId="0" borderId="22" xfId="4" applyFont="1" applyBorder="1" applyAlignment="1">
      <alignment horizontal="left" vertical="top" wrapText="1"/>
    </xf>
    <xf numFmtId="166" fontId="5" fillId="0" borderId="23" xfId="4" applyNumberFormat="1" applyFont="1" applyBorder="1" applyAlignment="1">
      <alignment horizontal="right" vertical="top"/>
    </xf>
    <xf numFmtId="169" fontId="5" fillId="0" borderId="23" xfId="4" applyNumberFormat="1" applyFont="1" applyBorder="1" applyAlignment="1">
      <alignment horizontal="right" vertical="top"/>
    </xf>
    <xf numFmtId="170" fontId="5" fillId="0" borderId="23" xfId="4" applyNumberFormat="1" applyFont="1" applyBorder="1" applyAlignment="1">
      <alignment horizontal="right" vertical="top"/>
    </xf>
    <xf numFmtId="168" fontId="5" fillId="0" borderId="23" xfId="4" applyNumberFormat="1" applyFont="1" applyBorder="1" applyAlignment="1">
      <alignment horizontal="right" vertical="top"/>
    </xf>
    <xf numFmtId="174" fontId="5" fillId="0" borderId="23" xfId="4" applyNumberFormat="1" applyFont="1" applyBorder="1" applyAlignment="1">
      <alignment horizontal="right" vertical="top"/>
    </xf>
    <xf numFmtId="165" fontId="5" fillId="0" borderId="23" xfId="4" applyNumberFormat="1" applyFont="1" applyBorder="1" applyAlignment="1">
      <alignment horizontal="right" vertical="top"/>
    </xf>
    <xf numFmtId="172" fontId="5" fillId="0" borderId="23" xfId="4" applyNumberFormat="1" applyFont="1" applyBorder="1" applyAlignment="1">
      <alignment horizontal="right" vertical="top"/>
    </xf>
    <xf numFmtId="0" fontId="5" fillId="0" borderId="22" xfId="4" applyFont="1" applyBorder="1" applyAlignment="1">
      <alignment horizontal="left" vertical="top"/>
    </xf>
    <xf numFmtId="0" fontId="5" fillId="0" borderId="9" xfId="4" applyFont="1" applyBorder="1" applyAlignment="1">
      <alignment horizontal="left" vertical="top"/>
    </xf>
    <xf numFmtId="175" fontId="5" fillId="0" borderId="24" xfId="4" applyNumberFormat="1" applyFont="1" applyBorder="1" applyAlignment="1">
      <alignment horizontal="right" vertical="top"/>
    </xf>
    <xf numFmtId="0" fontId="5" fillId="0" borderId="20" xfId="4" applyFont="1" applyBorder="1" applyAlignment="1">
      <alignment horizontal="left" vertical="top" wrapText="1"/>
    </xf>
    <xf numFmtId="165" fontId="5" fillId="0" borderId="16" xfId="4" applyNumberFormat="1" applyFont="1" applyBorder="1" applyAlignment="1">
      <alignment horizontal="right" vertical="top"/>
    </xf>
    <xf numFmtId="0" fontId="5" fillId="0" borderId="23" xfId="4" applyFont="1" applyBorder="1" applyAlignment="1">
      <alignment horizontal="left" vertical="top" wrapText="1"/>
    </xf>
    <xf numFmtId="165" fontId="5" fillId="0" borderId="29" xfId="4" applyNumberFormat="1" applyFont="1" applyBorder="1" applyAlignment="1">
      <alignment horizontal="right" vertical="top"/>
    </xf>
    <xf numFmtId="165" fontId="5" fillId="0" borderId="1" xfId="4" applyNumberFormat="1" applyFont="1" applyBorder="1" applyAlignment="1">
      <alignment horizontal="right" vertical="top"/>
    </xf>
    <xf numFmtId="165" fontId="5" fillId="0" borderId="30" xfId="4" applyNumberFormat="1" applyFont="1" applyBorder="1" applyAlignment="1">
      <alignment horizontal="right" vertical="top"/>
    </xf>
    <xf numFmtId="171" fontId="5" fillId="0" borderId="1" xfId="4" applyNumberFormat="1" applyFont="1" applyBorder="1" applyAlignment="1">
      <alignment horizontal="right" vertical="top"/>
    </xf>
    <xf numFmtId="171" fontId="5" fillId="0" borderId="30" xfId="4" applyNumberFormat="1" applyFont="1" applyBorder="1" applyAlignment="1">
      <alignment horizontal="right" vertical="top"/>
    </xf>
    <xf numFmtId="171" fontId="5" fillId="0" borderId="29" xfId="4" applyNumberFormat="1" applyFont="1" applyBorder="1" applyAlignment="1">
      <alignment horizontal="right" vertical="top"/>
    </xf>
    <xf numFmtId="0" fontId="5" fillId="0" borderId="24" xfId="4" applyFont="1" applyBorder="1" applyAlignment="1">
      <alignment horizontal="left" vertical="top" wrapText="1"/>
    </xf>
    <xf numFmtId="165" fontId="5" fillId="0" borderId="19" xfId="4" applyNumberFormat="1" applyFont="1" applyBorder="1" applyAlignment="1">
      <alignment horizontal="right" vertical="top"/>
    </xf>
    <xf numFmtId="0" fontId="5" fillId="0" borderId="20" xfId="4" applyFont="1" applyBorder="1" applyAlignment="1">
      <alignment horizontal="left" wrapText="1"/>
    </xf>
    <xf numFmtId="0" fontId="5" fillId="0" borderId="24" xfId="4" applyFont="1" applyBorder="1" applyAlignment="1">
      <alignment horizontal="left" wrapText="1"/>
    </xf>
    <xf numFmtId="0" fontId="5" fillId="0" borderId="5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0" fontId="2" fillId="0" borderId="33" xfId="4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left" wrapText="1"/>
    </xf>
    <xf numFmtId="0" fontId="5" fillId="0" borderId="24" xfId="1" applyFont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5" fillId="0" borderId="25" xfId="1" applyFont="1" applyBorder="1" applyAlignment="1">
      <alignment horizontal="left" wrapText="1"/>
    </xf>
    <xf numFmtId="0" fontId="2" fillId="0" borderId="0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left" wrapText="1"/>
    </xf>
    <xf numFmtId="0" fontId="5" fillId="0" borderId="0" xfId="2" applyFont="1" applyBorder="1" applyAlignment="1">
      <alignment horizontal="left" vertical="top" wrapText="1"/>
    </xf>
    <xf numFmtId="0" fontId="5" fillId="0" borderId="20" xfId="2" applyFont="1" applyBorder="1" applyAlignment="1">
      <alignment horizontal="left" wrapText="1"/>
    </xf>
    <xf numFmtId="0" fontId="5" fillId="0" borderId="24" xfId="2" applyFont="1" applyBorder="1" applyAlignment="1">
      <alignment horizontal="left" wrapText="1"/>
    </xf>
    <xf numFmtId="0" fontId="2" fillId="0" borderId="0" xfId="3" applyFont="1" applyBorder="1" applyAlignment="1">
      <alignment horizontal="center" vertical="center" wrapText="1"/>
    </xf>
    <xf numFmtId="0" fontId="5" fillId="0" borderId="25" xfId="3" applyFont="1" applyBorder="1" applyAlignment="1">
      <alignment horizontal="left" wrapText="1"/>
    </xf>
    <xf numFmtId="0" fontId="5" fillId="0" borderId="0" xfId="3" applyFont="1" applyBorder="1" applyAlignment="1">
      <alignment horizontal="left" vertical="top" wrapText="1"/>
    </xf>
    <xf numFmtId="0" fontId="5" fillId="0" borderId="20" xfId="3" applyFont="1" applyBorder="1" applyAlignment="1">
      <alignment horizontal="left" wrapText="1"/>
    </xf>
    <xf numFmtId="0" fontId="5" fillId="0" borderId="24" xfId="3" applyFont="1" applyBorder="1" applyAlignment="1">
      <alignment horizontal="left" wrapText="1"/>
    </xf>
    <xf numFmtId="0" fontId="5" fillId="0" borderId="13" xfId="4" applyFont="1" applyBorder="1" applyAlignment="1">
      <alignment horizontal="left" vertical="top"/>
    </xf>
    <xf numFmtId="0" fontId="5" fillId="0" borderId="8" xfId="4" applyFont="1" applyBorder="1" applyAlignment="1">
      <alignment horizontal="left" vertical="top" wrapText="1"/>
    </xf>
    <xf numFmtId="0" fontId="5" fillId="0" borderId="0" xfId="4" applyFont="1" applyBorder="1" applyAlignment="1">
      <alignment horizontal="left" vertical="top" wrapText="1"/>
    </xf>
    <xf numFmtId="0" fontId="2" fillId="0" borderId="0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left" wrapText="1"/>
    </xf>
    <xf numFmtId="0" fontId="5" fillId="0" borderId="4" xfId="4" applyFont="1" applyBorder="1" applyAlignment="1">
      <alignment horizontal="left" wrapText="1"/>
    </xf>
    <xf numFmtId="0" fontId="5" fillId="0" borderId="8" xfId="4" applyFont="1" applyBorder="1" applyAlignment="1">
      <alignment horizontal="left" wrapText="1"/>
    </xf>
    <xf numFmtId="0" fontId="5" fillId="0" borderId="9" xfId="4" applyFont="1" applyBorder="1" applyAlignment="1">
      <alignment horizontal="left" wrapText="1"/>
    </xf>
    <xf numFmtId="0" fontId="5" fillId="0" borderId="5" xfId="4" applyFont="1" applyBorder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7" xfId="4" applyFont="1" applyBorder="1" applyAlignment="1">
      <alignment horizontal="center" wrapText="1"/>
    </xf>
    <xf numFmtId="0" fontId="5" fillId="0" borderId="12" xfId="4" applyFont="1" applyBorder="1" applyAlignment="1">
      <alignment horizontal="center" wrapText="1"/>
    </xf>
    <xf numFmtId="0" fontId="5" fillId="0" borderId="21" xfId="4" applyFont="1" applyBorder="1" applyAlignment="1">
      <alignment horizontal="left" vertical="top" wrapText="1"/>
    </xf>
    <xf numFmtId="0" fontId="5" fillId="0" borderId="22" xfId="4" applyFont="1" applyBorder="1" applyAlignment="1">
      <alignment horizontal="left" vertical="top" wrapText="1"/>
    </xf>
    <xf numFmtId="0" fontId="5" fillId="2" borderId="0" xfId="4" applyFont="1" applyFill="1"/>
    <xf numFmtId="0" fontId="4" fillId="0" borderId="0" xfId="4"/>
    <xf numFmtId="0" fontId="5" fillId="0" borderId="3" xfId="4" applyFont="1" applyBorder="1" applyAlignment="1">
      <alignment horizontal="left" vertical="top" wrapText="1"/>
    </xf>
  </cellXfs>
  <cellStyles count="5">
    <cellStyle name="Normal" xfId="0" builtinId="0"/>
    <cellStyle name="Normal_Common" xfId="1" xr:uid="{00000000-0005-0000-0000-000001000000}"/>
    <cellStyle name="Normal_Composite" xfId="4" xr:uid="{9367EED2-EE31-4545-A9E6-3DCEB742BFA9}"/>
    <cellStyle name="Normal_Rural" xfId="3" xr:uid="{69BD726D-4CD4-4AE0-A867-72D9DBA8F489}"/>
    <cellStyle name="Normal_Urban" xfId="2" xr:uid="{8A89B989-6C97-4CAB-9987-208D949765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9</xdr:col>
      <xdr:colOff>572558</xdr:colOff>
      <xdr:row>75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1B492B-01FF-466E-BC14-2788EAD59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833" y="10477500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8"/>
  <sheetViews>
    <sheetView topLeftCell="A91" workbookViewId="0">
      <selection activeCell="C128" sqref="C128"/>
    </sheetView>
  </sheetViews>
  <sheetFormatPr defaultColWidth="9.140625" defaultRowHeight="15" x14ac:dyDescent="0.25"/>
  <cols>
    <col min="1" max="1" width="9.140625" style="2"/>
    <col min="2" max="2" width="30.7109375" style="2" customWidth="1"/>
    <col min="3" max="7" width="9.140625" style="2"/>
    <col min="8" max="8" width="27.7109375" style="2" customWidth="1"/>
    <col min="9" max="9" width="10.28515625" style="2" bestFit="1" customWidth="1"/>
    <col min="10" max="10" width="9.140625" style="2"/>
    <col min="11" max="11" width="12.7109375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43</v>
      </c>
    </row>
    <row r="2" spans="1:12" ht="15.75" customHeight="1" thickBot="1" x14ac:dyDescent="0.25">
      <c r="H2" s="130" t="s">
        <v>6</v>
      </c>
      <c r="I2" s="130"/>
      <c r="J2" s="3"/>
    </row>
    <row r="3" spans="1:12" ht="16.5" thickTop="1" thickBot="1" x14ac:dyDescent="0.25">
      <c r="B3" s="130" t="s">
        <v>0</v>
      </c>
      <c r="C3" s="130"/>
      <c r="D3" s="130"/>
      <c r="E3" s="130"/>
      <c r="F3" s="130"/>
      <c r="G3" s="3"/>
      <c r="H3" s="131" t="s">
        <v>47</v>
      </c>
      <c r="I3" s="22" t="s">
        <v>4</v>
      </c>
      <c r="J3" s="3"/>
      <c r="K3" s="133" t="s">
        <v>8</v>
      </c>
      <c r="L3" s="133"/>
    </row>
    <row r="4" spans="1:12" ht="27" thickTop="1" thickBot="1" x14ac:dyDescent="0.25">
      <c r="B4" s="134" t="s">
        <v>47</v>
      </c>
      <c r="C4" s="4" t="s">
        <v>1</v>
      </c>
      <c r="D4" s="5" t="s">
        <v>49</v>
      </c>
      <c r="E4" s="5" t="s">
        <v>50</v>
      </c>
      <c r="F4" s="6" t="s">
        <v>2</v>
      </c>
      <c r="G4" s="3"/>
      <c r="H4" s="132"/>
      <c r="I4" s="23" t="s">
        <v>5</v>
      </c>
      <c r="J4" s="3"/>
      <c r="K4" s="1" t="s">
        <v>9</v>
      </c>
      <c r="L4" s="1" t="s">
        <v>10</v>
      </c>
    </row>
    <row r="5" spans="1:12" ht="24.75" thickTop="1" x14ac:dyDescent="0.2">
      <c r="B5" s="7" t="s">
        <v>51</v>
      </c>
      <c r="C5" s="8">
        <v>0.18260837940064009</v>
      </c>
      <c r="D5" s="9">
        <v>0.38635215528035216</v>
      </c>
      <c r="E5" s="10">
        <v>27496</v>
      </c>
      <c r="F5" s="11">
        <v>0</v>
      </c>
      <c r="G5" s="3"/>
      <c r="H5" s="7" t="s">
        <v>51</v>
      </c>
      <c r="I5" s="24">
        <v>1.4657012114749533E-2</v>
      </c>
      <c r="J5" s="3"/>
      <c r="K5" s="2">
        <f>((1-C5)/D5)*I5</f>
        <v>3.1009323286746108E-2</v>
      </c>
      <c r="L5" s="2">
        <f>((0-C5)/D5)*I5</f>
        <v>-6.9276000988988742E-3</v>
      </c>
    </row>
    <row r="6" spans="1:12" ht="24" x14ac:dyDescent="0.2">
      <c r="B6" s="12" t="s">
        <v>52</v>
      </c>
      <c r="C6" s="13">
        <v>4.1533313936572593E-2</v>
      </c>
      <c r="D6" s="14">
        <v>0.19952379709630283</v>
      </c>
      <c r="E6" s="15">
        <v>27496</v>
      </c>
      <c r="F6" s="16">
        <v>0</v>
      </c>
      <c r="G6" s="3"/>
      <c r="H6" s="12" t="s">
        <v>52</v>
      </c>
      <c r="I6" s="25">
        <v>-1.584814945792044E-2</v>
      </c>
      <c r="J6" s="3"/>
      <c r="K6" s="2">
        <f t="shared" ref="K6:K16" si="0">((1-C6)/D6)*I6</f>
        <v>-7.613088519881811E-2</v>
      </c>
      <c r="L6" s="2">
        <f t="shared" ref="L6:L69" si="1">((0-C6)/D6)*I6</f>
        <v>3.2989857667545825E-3</v>
      </c>
    </row>
    <row r="7" spans="1:12" ht="24" x14ac:dyDescent="0.2">
      <c r="B7" s="12" t="s">
        <v>53</v>
      </c>
      <c r="C7" s="13">
        <v>3.6441664242071577E-2</v>
      </c>
      <c r="D7" s="14">
        <v>0.18738982480978847</v>
      </c>
      <c r="E7" s="15">
        <v>27496</v>
      </c>
      <c r="F7" s="16">
        <v>0</v>
      </c>
      <c r="G7" s="3"/>
      <c r="H7" s="12" t="s">
        <v>53</v>
      </c>
      <c r="I7" s="25">
        <v>-1.8911291969637062E-2</v>
      </c>
      <c r="J7" s="3"/>
      <c r="K7" s="2">
        <f t="shared" si="0"/>
        <v>-9.7241848834600728E-2</v>
      </c>
      <c r="L7" s="2">
        <f t="shared" si="1"/>
        <v>3.6776754182935734E-3</v>
      </c>
    </row>
    <row r="8" spans="1:12" ht="24" x14ac:dyDescent="0.2">
      <c r="B8" s="12" t="s">
        <v>54</v>
      </c>
      <c r="C8" s="13">
        <v>4.3279022403258656E-2</v>
      </c>
      <c r="D8" s="14">
        <v>0.20348821727005326</v>
      </c>
      <c r="E8" s="15">
        <v>27496</v>
      </c>
      <c r="F8" s="16">
        <v>0</v>
      </c>
      <c r="G8" s="3"/>
      <c r="H8" s="12" t="s">
        <v>54</v>
      </c>
      <c r="I8" s="25">
        <v>-1.7479343366714917E-2</v>
      </c>
      <c r="J8" s="3"/>
      <c r="K8" s="2">
        <f t="shared" si="0"/>
        <v>-8.2180947368364718E-2</v>
      </c>
      <c r="L8" s="2">
        <f t="shared" si="1"/>
        <v>3.7176053892022357E-3</v>
      </c>
    </row>
    <row r="9" spans="1:12" ht="24" x14ac:dyDescent="0.2">
      <c r="B9" s="12" t="s">
        <v>55</v>
      </c>
      <c r="C9" s="13">
        <v>0.14478469595577537</v>
      </c>
      <c r="D9" s="14">
        <v>0.35189002715755946</v>
      </c>
      <c r="E9" s="15">
        <v>27496</v>
      </c>
      <c r="F9" s="16">
        <v>0</v>
      </c>
      <c r="G9" s="3"/>
      <c r="H9" s="12" t="s">
        <v>55</v>
      </c>
      <c r="I9" s="25">
        <v>-2.1674293932232309E-2</v>
      </c>
      <c r="J9" s="3"/>
      <c r="K9" s="2">
        <f t="shared" si="0"/>
        <v>-5.2676081856955645E-2</v>
      </c>
      <c r="L9" s="2">
        <f t="shared" si="1"/>
        <v>8.9178601689364392E-3</v>
      </c>
    </row>
    <row r="10" spans="1:12" ht="24" x14ac:dyDescent="0.2">
      <c r="B10" s="12" t="s">
        <v>56</v>
      </c>
      <c r="C10" s="13">
        <v>4.6479487925516441E-2</v>
      </c>
      <c r="D10" s="14">
        <v>0.21052495582720665</v>
      </c>
      <c r="E10" s="15">
        <v>27496</v>
      </c>
      <c r="F10" s="16">
        <v>0</v>
      </c>
      <c r="G10" s="3"/>
      <c r="H10" s="12" t="s">
        <v>56</v>
      </c>
      <c r="I10" s="25">
        <v>-2.0178821975846015E-2</v>
      </c>
      <c r="J10" s="3"/>
      <c r="K10" s="2">
        <f t="shared" si="0"/>
        <v>-9.1394963546559169E-2</v>
      </c>
      <c r="L10" s="2">
        <f t="shared" si="1"/>
        <v>4.4550600126822279E-3</v>
      </c>
    </row>
    <row r="11" spans="1:12" ht="24" x14ac:dyDescent="0.2">
      <c r="B11" s="12" t="s">
        <v>57</v>
      </c>
      <c r="C11" s="13">
        <v>2.2439627582193773E-2</v>
      </c>
      <c r="D11" s="14">
        <v>0.14811106817942793</v>
      </c>
      <c r="E11" s="15">
        <v>27496</v>
      </c>
      <c r="F11" s="16">
        <v>0</v>
      </c>
      <c r="G11" s="3"/>
      <c r="H11" s="12" t="s">
        <v>57</v>
      </c>
      <c r="I11" s="25">
        <v>-2.3447668463015898E-2</v>
      </c>
      <c r="J11" s="3"/>
      <c r="K11" s="2">
        <f t="shared" si="0"/>
        <v>-0.15475893730823004</v>
      </c>
      <c r="L11" s="2">
        <f t="shared" si="1"/>
        <v>3.5524485404657136E-3</v>
      </c>
    </row>
    <row r="12" spans="1:12" ht="24" x14ac:dyDescent="0.2">
      <c r="B12" s="12" t="s">
        <v>58</v>
      </c>
      <c r="C12" s="13">
        <v>7.8084084957812022E-2</v>
      </c>
      <c r="D12" s="14">
        <v>0.26830873787077086</v>
      </c>
      <c r="E12" s="15">
        <v>27496</v>
      </c>
      <c r="F12" s="16">
        <v>0</v>
      </c>
      <c r="G12" s="3"/>
      <c r="H12" s="12" t="s">
        <v>58</v>
      </c>
      <c r="I12" s="25">
        <v>-2.4963644586307582E-2</v>
      </c>
      <c r="J12" s="3"/>
      <c r="K12" s="2">
        <f t="shared" si="0"/>
        <v>-8.5775742617292039E-2</v>
      </c>
      <c r="L12" s="2">
        <f t="shared" si="1"/>
        <v>7.2650013570289135E-3</v>
      </c>
    </row>
    <row r="13" spans="1:12" ht="24" x14ac:dyDescent="0.2">
      <c r="B13" s="12" t="s">
        <v>59</v>
      </c>
      <c r="C13" s="13">
        <v>3.5350596450392784E-2</v>
      </c>
      <c r="D13" s="14">
        <v>0.18466773416159865</v>
      </c>
      <c r="E13" s="15">
        <v>27496</v>
      </c>
      <c r="F13" s="16">
        <v>0</v>
      </c>
      <c r="G13" s="3"/>
      <c r="H13" s="12" t="s">
        <v>59</v>
      </c>
      <c r="I13" s="25">
        <v>-2.0049128269465012E-2</v>
      </c>
      <c r="J13" s="3"/>
      <c r="K13" s="2">
        <f t="shared" si="0"/>
        <v>-0.1047306922058439</v>
      </c>
      <c r="L13" s="2">
        <f t="shared" si="1"/>
        <v>3.8379668535696073E-3</v>
      </c>
    </row>
    <row r="14" spans="1:12" ht="24" x14ac:dyDescent="0.2">
      <c r="B14" s="12" t="s">
        <v>60</v>
      </c>
      <c r="C14" s="13">
        <v>7.8920570264765788E-3</v>
      </c>
      <c r="D14" s="14">
        <v>8.8487610619466903E-2</v>
      </c>
      <c r="E14" s="15">
        <v>27496</v>
      </c>
      <c r="F14" s="16">
        <v>0</v>
      </c>
      <c r="G14" s="3"/>
      <c r="H14" s="12" t="s">
        <v>60</v>
      </c>
      <c r="I14" s="25">
        <v>-7.1819532791450973E-3</v>
      </c>
      <c r="J14" s="3"/>
      <c r="K14" s="2">
        <f t="shared" si="0"/>
        <v>-8.0522830760412278E-2</v>
      </c>
      <c r="L14" s="2">
        <f t="shared" si="1"/>
        <v>6.4054599783751115E-4</v>
      </c>
    </row>
    <row r="15" spans="1:12" ht="24" x14ac:dyDescent="0.2">
      <c r="B15" s="12" t="s">
        <v>61</v>
      </c>
      <c r="C15" s="13">
        <v>4.1460576083793997E-3</v>
      </c>
      <c r="D15" s="14">
        <v>6.4257435232338164E-2</v>
      </c>
      <c r="E15" s="15">
        <v>27496</v>
      </c>
      <c r="F15" s="16">
        <v>0</v>
      </c>
      <c r="G15" s="3"/>
      <c r="H15" s="12" t="s">
        <v>61</v>
      </c>
      <c r="I15" s="25">
        <v>-3.4501746652540141E-3</v>
      </c>
      <c r="J15" s="3"/>
      <c r="K15" s="2">
        <f t="shared" si="0"/>
        <v>-5.3470388755942212E-2</v>
      </c>
      <c r="L15" s="2">
        <f t="shared" si="1"/>
        <v>2.2261428376953515E-4</v>
      </c>
    </row>
    <row r="16" spans="1:12" ht="24" x14ac:dyDescent="0.2">
      <c r="B16" s="12" t="s">
        <v>62</v>
      </c>
      <c r="C16" s="13">
        <v>2.9822519639220251E-3</v>
      </c>
      <c r="D16" s="14">
        <v>5.4529499162582006E-2</v>
      </c>
      <c r="E16" s="15">
        <v>27496</v>
      </c>
      <c r="F16" s="16">
        <v>0</v>
      </c>
      <c r="G16" s="3"/>
      <c r="H16" s="12" t="s">
        <v>62</v>
      </c>
      <c r="I16" s="25">
        <v>-7.4225506501645619E-3</v>
      </c>
      <c r="J16" s="3"/>
      <c r="K16" s="2">
        <f t="shared" si="0"/>
        <v>-0.1357139685410671</v>
      </c>
      <c r="L16" s="2">
        <f t="shared" si="1"/>
        <v>4.0594387613509522E-4</v>
      </c>
    </row>
    <row r="17" spans="2:12" ht="48" x14ac:dyDescent="0.2">
      <c r="B17" s="12" t="s">
        <v>63</v>
      </c>
      <c r="C17" s="13">
        <v>3.4186790805935405E-3</v>
      </c>
      <c r="D17" s="14">
        <v>5.83705030565504E-2</v>
      </c>
      <c r="E17" s="15">
        <v>27496</v>
      </c>
      <c r="F17" s="16">
        <v>0</v>
      </c>
      <c r="G17" s="3"/>
      <c r="H17" s="12" t="s">
        <v>63</v>
      </c>
      <c r="I17" s="25">
        <v>-7.5906298937682146E-3</v>
      </c>
      <c r="J17" s="3"/>
      <c r="K17" s="2">
        <f>((1-C17)/D17)*I17</f>
        <v>-0.12959764898399218</v>
      </c>
      <c r="L17" s="2">
        <f t="shared" si="1"/>
        <v>4.4457262260036727E-4</v>
      </c>
    </row>
    <row r="18" spans="2:12" ht="36" x14ac:dyDescent="0.2">
      <c r="B18" s="12" t="s">
        <v>64</v>
      </c>
      <c r="C18" s="13">
        <v>0.35034186790805938</v>
      </c>
      <c r="D18" s="14">
        <v>0.47708565421349963</v>
      </c>
      <c r="E18" s="15">
        <v>27496</v>
      </c>
      <c r="F18" s="16">
        <v>0</v>
      </c>
      <c r="G18" s="3"/>
      <c r="H18" s="12" t="s">
        <v>64</v>
      </c>
      <c r="I18" s="25">
        <v>6.7223994685109062E-2</v>
      </c>
      <c r="J18" s="3"/>
      <c r="K18" s="2">
        <f t="shared" ref="K18:K81" si="2">((1-C18)/D18)*I18</f>
        <v>9.1540406703033345E-2</v>
      </c>
      <c r="L18" s="2">
        <f t="shared" si="1"/>
        <v>-4.9365097563137235E-2</v>
      </c>
    </row>
    <row r="19" spans="2:12" ht="24" x14ac:dyDescent="0.2">
      <c r="B19" s="12" t="s">
        <v>65</v>
      </c>
      <c r="C19" s="13">
        <v>3.6150712830957228E-2</v>
      </c>
      <c r="D19" s="14">
        <v>0.18666843887456613</v>
      </c>
      <c r="E19" s="15">
        <v>27496</v>
      </c>
      <c r="F19" s="16">
        <v>0</v>
      </c>
      <c r="G19" s="3"/>
      <c r="H19" s="12" t="s">
        <v>65</v>
      </c>
      <c r="I19" s="25">
        <v>2.3168581157248517E-2</v>
      </c>
      <c r="J19" s="3"/>
      <c r="K19" s="2">
        <f t="shared" si="2"/>
        <v>0.11962933084868015</v>
      </c>
      <c r="L19" s="2">
        <f t="shared" si="1"/>
        <v>-4.486889852222023E-3</v>
      </c>
    </row>
    <row r="20" spans="2:12" ht="24" x14ac:dyDescent="0.2">
      <c r="B20" s="12" t="s">
        <v>66</v>
      </c>
      <c r="C20" s="13">
        <v>0.62678207739307534</v>
      </c>
      <c r="D20" s="14">
        <v>0.48366808123948124</v>
      </c>
      <c r="E20" s="15">
        <v>27496</v>
      </c>
      <c r="F20" s="16">
        <v>0</v>
      </c>
      <c r="G20" s="3"/>
      <c r="H20" s="12" t="s">
        <v>66</v>
      </c>
      <c r="I20" s="25">
        <v>5.6557295403905757E-2</v>
      </c>
      <c r="J20" s="3"/>
      <c r="K20" s="2">
        <f t="shared" si="2"/>
        <v>4.3641904681447144E-2</v>
      </c>
      <c r="L20" s="2">
        <f t="shared" si="1"/>
        <v>-7.3292202814272067E-2</v>
      </c>
    </row>
    <row r="21" spans="2:12" ht="24" x14ac:dyDescent="0.2">
      <c r="B21" s="12" t="s">
        <v>67</v>
      </c>
      <c r="C21" s="13">
        <v>5.9899621763165545E-2</v>
      </c>
      <c r="D21" s="14">
        <v>0.23730508874609199</v>
      </c>
      <c r="E21" s="15">
        <v>27496</v>
      </c>
      <c r="F21" s="16">
        <v>0</v>
      </c>
      <c r="G21" s="3"/>
      <c r="H21" s="12" t="s">
        <v>67</v>
      </c>
      <c r="I21" s="25">
        <v>-2.0466843427226204E-2</v>
      </c>
      <c r="J21" s="3"/>
      <c r="K21" s="2">
        <f t="shared" si="2"/>
        <v>-8.1080803403404844E-2</v>
      </c>
      <c r="L21" s="2">
        <f t="shared" si="1"/>
        <v>5.1661605170570521E-3</v>
      </c>
    </row>
    <row r="22" spans="2:12" ht="24" x14ac:dyDescent="0.2">
      <c r="B22" s="12" t="s">
        <v>68</v>
      </c>
      <c r="C22" s="13">
        <v>3.8551061972650568E-3</v>
      </c>
      <c r="D22" s="14">
        <v>6.1970832043120802E-2</v>
      </c>
      <c r="E22" s="15">
        <v>27496</v>
      </c>
      <c r="F22" s="16">
        <v>0</v>
      </c>
      <c r="G22" s="3"/>
      <c r="H22" s="12" t="s">
        <v>68</v>
      </c>
      <c r="I22" s="25">
        <v>-3.8235820933472525E-3</v>
      </c>
      <c r="J22" s="3"/>
      <c r="K22" s="2">
        <f t="shared" si="2"/>
        <v>-6.146184669060363E-2</v>
      </c>
      <c r="L22" s="2">
        <f t="shared" si="1"/>
        <v>2.3785891745907212E-4</v>
      </c>
    </row>
    <row r="23" spans="2:12" ht="24" x14ac:dyDescent="0.2">
      <c r="B23" s="12" t="s">
        <v>69</v>
      </c>
      <c r="C23" s="13">
        <v>2.9095141111434392E-4</v>
      </c>
      <c r="D23" s="14">
        <v>1.7055126422491899E-2</v>
      </c>
      <c r="E23" s="15">
        <v>27496</v>
      </c>
      <c r="F23" s="16">
        <v>0</v>
      </c>
      <c r="G23" s="3"/>
      <c r="H23" s="12" t="s">
        <v>69</v>
      </c>
      <c r="I23" s="25">
        <v>-1.1769285815828501E-3</v>
      </c>
      <c r="J23" s="3"/>
      <c r="K23" s="2">
        <f t="shared" si="2"/>
        <v>-6.8987243096574391E-2</v>
      </c>
      <c r="L23" s="2">
        <f t="shared" si="1"/>
        <v>2.0077777385498951E-5</v>
      </c>
    </row>
    <row r="24" spans="2:12" ht="24" x14ac:dyDescent="0.2">
      <c r="B24" s="12" t="s">
        <v>70</v>
      </c>
      <c r="C24" s="13">
        <v>2.4367180680826307E-3</v>
      </c>
      <c r="D24" s="14">
        <v>4.9303842459089198E-2</v>
      </c>
      <c r="E24" s="15">
        <v>27496</v>
      </c>
      <c r="F24" s="16">
        <v>0</v>
      </c>
      <c r="G24" s="3"/>
      <c r="H24" s="12" t="s">
        <v>70</v>
      </c>
      <c r="I24" s="25">
        <v>-6.3342519243456017E-3</v>
      </c>
      <c r="J24" s="3"/>
      <c r="K24" s="2">
        <f t="shared" si="2"/>
        <v>-0.12816074413423093</v>
      </c>
      <c r="L24" s="2">
        <f t="shared" si="1"/>
        <v>3.1305442622747725E-4</v>
      </c>
    </row>
    <row r="25" spans="2:12" ht="24" x14ac:dyDescent="0.2">
      <c r="B25" s="12" t="s">
        <v>71</v>
      </c>
      <c r="C25" s="13">
        <v>1.9857433808553971E-2</v>
      </c>
      <c r="D25" s="14">
        <v>0.13951280948169292</v>
      </c>
      <c r="E25" s="15">
        <v>27496</v>
      </c>
      <c r="F25" s="16">
        <v>0</v>
      </c>
      <c r="G25" s="3"/>
      <c r="H25" s="12" t="s">
        <v>71</v>
      </c>
      <c r="I25" s="25">
        <v>-2.3085234575267597E-2</v>
      </c>
      <c r="J25" s="3"/>
      <c r="K25" s="2">
        <f t="shared" si="2"/>
        <v>-0.16218454163309934</v>
      </c>
      <c r="L25" s="2">
        <f t="shared" si="1"/>
        <v>3.2858166876316222E-3</v>
      </c>
    </row>
    <row r="26" spans="2:12" ht="24" x14ac:dyDescent="0.2">
      <c r="B26" s="12" t="s">
        <v>72</v>
      </c>
      <c r="C26" s="13">
        <v>1.5020366598778005E-2</v>
      </c>
      <c r="D26" s="14">
        <v>0.12163590454692477</v>
      </c>
      <c r="E26" s="15">
        <v>27496</v>
      </c>
      <c r="F26" s="16">
        <v>0</v>
      </c>
      <c r="G26" s="3"/>
      <c r="H26" s="12" t="s">
        <v>72</v>
      </c>
      <c r="I26" s="25">
        <v>-1.9925348366611355E-2</v>
      </c>
      <c r="J26" s="3"/>
      <c r="K26" s="2">
        <f t="shared" si="2"/>
        <v>-0.16135089719306636</v>
      </c>
      <c r="L26" s="2">
        <f t="shared" si="1"/>
        <v>2.460507349286874E-3</v>
      </c>
    </row>
    <row r="27" spans="2:12" ht="24" x14ac:dyDescent="0.2">
      <c r="B27" s="12" t="s">
        <v>73</v>
      </c>
      <c r="C27" s="13">
        <v>1.2001745708466686E-3</v>
      </c>
      <c r="D27" s="14">
        <v>3.4623369999263694E-2</v>
      </c>
      <c r="E27" s="15">
        <v>27496</v>
      </c>
      <c r="F27" s="16">
        <v>0</v>
      </c>
      <c r="G27" s="3"/>
      <c r="H27" s="12" t="s">
        <v>73</v>
      </c>
      <c r="I27" s="25">
        <v>-5.3329587462825675E-3</v>
      </c>
      <c r="J27" s="3"/>
      <c r="K27" s="2">
        <f t="shared" si="2"/>
        <v>-0.15384286003705533</v>
      </c>
      <c r="L27" s="2">
        <f t="shared" si="1"/>
        <v>1.8486015297756349E-4</v>
      </c>
    </row>
    <row r="28" spans="2:12" ht="24" x14ac:dyDescent="0.2">
      <c r="B28" s="12" t="s">
        <v>74</v>
      </c>
      <c r="C28" s="13">
        <v>1.1274367180680827E-3</v>
      </c>
      <c r="D28" s="14">
        <v>3.3559001228262698E-2</v>
      </c>
      <c r="E28" s="15">
        <v>27496</v>
      </c>
      <c r="F28" s="16">
        <v>0</v>
      </c>
      <c r="G28" s="3"/>
      <c r="H28" s="12" t="s">
        <v>74</v>
      </c>
      <c r="I28" s="25">
        <v>-1.9842224552091962E-3</v>
      </c>
      <c r="J28" s="3"/>
      <c r="K28" s="2">
        <f t="shared" si="2"/>
        <v>-5.9059724587011579E-2</v>
      </c>
      <c r="L28" s="2">
        <f t="shared" si="1"/>
        <v>6.6661258408787875E-5</v>
      </c>
    </row>
    <row r="29" spans="2:12" ht="24" x14ac:dyDescent="0.2">
      <c r="B29" s="12" t="s">
        <v>75</v>
      </c>
      <c r="C29" s="13">
        <v>1.1965376782077392E-2</v>
      </c>
      <c r="D29" s="14">
        <v>0.10873194800580553</v>
      </c>
      <c r="E29" s="15">
        <v>27496</v>
      </c>
      <c r="F29" s="16">
        <v>0</v>
      </c>
      <c r="G29" s="3"/>
      <c r="H29" s="12" t="s">
        <v>75</v>
      </c>
      <c r="I29" s="25">
        <v>-1.4894092533025826E-2</v>
      </c>
      <c r="J29" s="3"/>
      <c r="K29" s="2">
        <f t="shared" si="2"/>
        <v>-0.13534089450191145</v>
      </c>
      <c r="L29" s="2">
        <f t="shared" si="1"/>
        <v>1.6390162436459256E-3</v>
      </c>
    </row>
    <row r="30" spans="2:12" ht="24" x14ac:dyDescent="0.2">
      <c r="B30" s="12" t="s">
        <v>76</v>
      </c>
      <c r="C30" s="13">
        <v>5.3571428571428568E-2</v>
      </c>
      <c r="D30" s="14">
        <v>0.22517409850945458</v>
      </c>
      <c r="E30" s="15">
        <v>27496</v>
      </c>
      <c r="F30" s="16">
        <v>0</v>
      </c>
      <c r="G30" s="3"/>
      <c r="H30" s="12" t="s">
        <v>76</v>
      </c>
      <c r="I30" s="25">
        <v>-3.7649221560711044E-2</v>
      </c>
      <c r="J30" s="3"/>
      <c r="K30" s="2">
        <f t="shared" si="2"/>
        <v>-0.15824332910832281</v>
      </c>
      <c r="L30" s="2">
        <f t="shared" si="1"/>
        <v>8.9571695721692157E-3</v>
      </c>
    </row>
    <row r="31" spans="2:12" ht="24" x14ac:dyDescent="0.2">
      <c r="B31" s="12" t="s">
        <v>77</v>
      </c>
      <c r="C31" s="13">
        <v>3.0549898167006109E-3</v>
      </c>
      <c r="D31" s="14">
        <v>5.5188473662703581E-2</v>
      </c>
      <c r="E31" s="15">
        <v>27496</v>
      </c>
      <c r="F31" s="16">
        <v>0</v>
      </c>
      <c r="G31" s="3"/>
      <c r="H31" s="12" t="s">
        <v>77</v>
      </c>
      <c r="I31" s="25">
        <v>-6.6999907000626123E-3</v>
      </c>
      <c r="J31" s="3"/>
      <c r="K31" s="2">
        <f t="shared" si="2"/>
        <v>-0.12103111127017741</v>
      </c>
      <c r="L31" s="2">
        <f t="shared" si="1"/>
        <v>3.7088185271760187E-4</v>
      </c>
    </row>
    <row r="32" spans="2:12" ht="24" x14ac:dyDescent="0.2">
      <c r="B32" s="12" t="s">
        <v>78</v>
      </c>
      <c r="C32" s="13">
        <v>6.1827174861798075E-4</v>
      </c>
      <c r="D32" s="14">
        <v>2.4857835011471152E-2</v>
      </c>
      <c r="E32" s="15">
        <v>27496</v>
      </c>
      <c r="F32" s="16">
        <v>0</v>
      </c>
      <c r="G32" s="3"/>
      <c r="H32" s="12" t="s">
        <v>78</v>
      </c>
      <c r="I32" s="25">
        <v>-2.8972153562874755E-3</v>
      </c>
      <c r="J32" s="3"/>
      <c r="K32" s="2">
        <f t="shared" si="2"/>
        <v>-0.11647933492787561</v>
      </c>
      <c r="L32" s="2">
        <f t="shared" si="1"/>
        <v>7.206043501487991E-5</v>
      </c>
    </row>
    <row r="33" spans="2:12" ht="36" x14ac:dyDescent="0.2">
      <c r="B33" s="12" t="s">
        <v>79</v>
      </c>
      <c r="C33" s="13">
        <v>5.0916496945010185E-3</v>
      </c>
      <c r="D33" s="14">
        <v>7.1175199610273771E-2</v>
      </c>
      <c r="E33" s="15">
        <v>27496</v>
      </c>
      <c r="F33" s="16">
        <v>0</v>
      </c>
      <c r="G33" s="3"/>
      <c r="H33" s="12" t="s">
        <v>79</v>
      </c>
      <c r="I33" s="25">
        <v>-3.3693472920409635E-4</v>
      </c>
      <c r="J33" s="3"/>
      <c r="K33" s="2">
        <f t="shared" si="2"/>
        <v>-4.7097749978728598E-3</v>
      </c>
      <c r="L33" s="2">
        <f t="shared" si="1"/>
        <v>2.4103249733228559E-5</v>
      </c>
    </row>
    <row r="34" spans="2:12" ht="36" x14ac:dyDescent="0.2">
      <c r="B34" s="12" t="s">
        <v>80</v>
      </c>
      <c r="C34" s="13">
        <v>0.1259455920861216</v>
      </c>
      <c r="D34" s="14">
        <v>0.33179406817669405</v>
      </c>
      <c r="E34" s="15">
        <v>27496</v>
      </c>
      <c r="F34" s="16">
        <v>0</v>
      </c>
      <c r="G34" s="3"/>
      <c r="H34" s="12" t="s">
        <v>80</v>
      </c>
      <c r="I34" s="25">
        <v>-1.7763178149557537E-2</v>
      </c>
      <c r="J34" s="3"/>
      <c r="K34" s="2">
        <f t="shared" si="2"/>
        <v>-4.6794037776202876E-2</v>
      </c>
      <c r="L34" s="2">
        <f t="shared" si="1"/>
        <v>6.7427184629047796E-3</v>
      </c>
    </row>
    <row r="35" spans="2:12" ht="36" x14ac:dyDescent="0.2">
      <c r="B35" s="12" t="s">
        <v>81</v>
      </c>
      <c r="C35" s="13">
        <v>1.6220541169624673E-2</v>
      </c>
      <c r="D35" s="14">
        <v>0.12632503944065671</v>
      </c>
      <c r="E35" s="15">
        <v>27496</v>
      </c>
      <c r="F35" s="16">
        <v>0</v>
      </c>
      <c r="G35" s="3"/>
      <c r="H35" s="12" t="s">
        <v>81</v>
      </c>
      <c r="I35" s="25">
        <v>-1.3453023094970139E-2</v>
      </c>
      <c r="J35" s="3"/>
      <c r="K35" s="2">
        <f t="shared" si="2"/>
        <v>-0.10476788955383257</v>
      </c>
      <c r="L35" s="2">
        <f t="shared" si="1"/>
        <v>1.7274114137156866E-3</v>
      </c>
    </row>
    <row r="36" spans="2:12" ht="36" x14ac:dyDescent="0.2">
      <c r="B36" s="12" t="s">
        <v>82</v>
      </c>
      <c r="C36" s="13">
        <v>2.727669479196974E-3</v>
      </c>
      <c r="D36" s="14">
        <v>5.2156765944856354E-2</v>
      </c>
      <c r="E36" s="15">
        <v>27496</v>
      </c>
      <c r="F36" s="16">
        <v>0</v>
      </c>
      <c r="G36" s="3"/>
      <c r="H36" s="12" t="s">
        <v>82</v>
      </c>
      <c r="I36" s="25">
        <v>-4.1987251813328632E-3</v>
      </c>
      <c r="J36" s="3"/>
      <c r="K36" s="2">
        <f t="shared" si="2"/>
        <v>-8.0282440273065858E-2</v>
      </c>
      <c r="L36" s="2">
        <f t="shared" si="1"/>
        <v>2.195829116545691E-4</v>
      </c>
    </row>
    <row r="37" spans="2:12" ht="36" x14ac:dyDescent="0.2">
      <c r="B37" s="12" t="s">
        <v>83</v>
      </c>
      <c r="C37" s="13">
        <v>6.910096013965669E-4</v>
      </c>
      <c r="D37" s="14">
        <v>2.6278455471205501E-2</v>
      </c>
      <c r="E37" s="15">
        <v>27496</v>
      </c>
      <c r="F37" s="16">
        <v>0</v>
      </c>
      <c r="G37" s="3"/>
      <c r="H37" s="12" t="s">
        <v>83</v>
      </c>
      <c r="I37" s="25">
        <v>-3.4026125152611486E-3</v>
      </c>
      <c r="J37" s="3"/>
      <c r="K37" s="2">
        <f t="shared" si="2"/>
        <v>-0.12939349807179848</v>
      </c>
      <c r="L37" s="2">
        <f t="shared" si="1"/>
        <v>8.947397690301603E-5</v>
      </c>
    </row>
    <row r="38" spans="2:12" ht="36" x14ac:dyDescent="0.2">
      <c r="B38" s="12" t="s">
        <v>84</v>
      </c>
      <c r="C38" s="13">
        <v>4.1824265347686941E-3</v>
      </c>
      <c r="D38" s="14">
        <v>6.4537472236919718E-2</v>
      </c>
      <c r="E38" s="15">
        <v>27496</v>
      </c>
      <c r="F38" s="16">
        <v>0</v>
      </c>
      <c r="G38" s="3"/>
      <c r="H38" s="12" t="s">
        <v>84</v>
      </c>
      <c r="I38" s="25">
        <v>-9.2388080406900532E-3</v>
      </c>
      <c r="J38" s="3"/>
      <c r="K38" s="2">
        <f t="shared" si="2"/>
        <v>-0.1425554346320978</v>
      </c>
      <c r="L38" s="2">
        <f t="shared" si="1"/>
        <v>5.9873178418214275E-4</v>
      </c>
    </row>
    <row r="39" spans="2:12" ht="36" x14ac:dyDescent="0.2">
      <c r="B39" s="12" t="s">
        <v>85</v>
      </c>
      <c r="C39" s="13">
        <v>5.564445737561827E-3</v>
      </c>
      <c r="D39" s="14">
        <v>7.4388735271805756E-2</v>
      </c>
      <c r="E39" s="15">
        <v>27496</v>
      </c>
      <c r="F39" s="16">
        <v>0</v>
      </c>
      <c r="G39" s="3"/>
      <c r="H39" s="12" t="s">
        <v>85</v>
      </c>
      <c r="I39" s="25">
        <v>-1.164810953720961E-2</v>
      </c>
      <c r="J39" s="3"/>
      <c r="K39" s="2">
        <f t="shared" si="2"/>
        <v>-0.15571301516850553</v>
      </c>
      <c r="L39" s="2">
        <f t="shared" si="1"/>
        <v>8.7130495266727649E-4</v>
      </c>
    </row>
    <row r="40" spans="2:12" ht="36" x14ac:dyDescent="0.2">
      <c r="B40" s="12" t="s">
        <v>86</v>
      </c>
      <c r="C40" s="13">
        <v>2.0002909514111144E-3</v>
      </c>
      <c r="D40" s="14">
        <v>4.4680671358851946E-2</v>
      </c>
      <c r="E40" s="15">
        <v>27496</v>
      </c>
      <c r="F40" s="16">
        <v>0</v>
      </c>
      <c r="G40" s="3"/>
      <c r="H40" s="12" t="s">
        <v>86</v>
      </c>
      <c r="I40" s="25">
        <v>-5.359480597716273E-3</v>
      </c>
      <c r="J40" s="3"/>
      <c r="K40" s="2">
        <f t="shared" si="2"/>
        <v>-0.11971082605751232</v>
      </c>
      <c r="L40" s="2">
        <f t="shared" si="1"/>
        <v>2.3993642480824959E-4</v>
      </c>
    </row>
    <row r="41" spans="2:12" ht="24" x14ac:dyDescent="0.2">
      <c r="B41" s="12" t="s">
        <v>87</v>
      </c>
      <c r="C41" s="13">
        <v>1.4547570555717194E-3</v>
      </c>
      <c r="D41" s="14">
        <v>3.8114217431117703E-2</v>
      </c>
      <c r="E41" s="15">
        <v>27496</v>
      </c>
      <c r="F41" s="16">
        <v>0</v>
      </c>
      <c r="G41" s="3"/>
      <c r="H41" s="12" t="s">
        <v>87</v>
      </c>
      <c r="I41" s="25">
        <v>-4.6144697704707336E-3</v>
      </c>
      <c r="J41" s="3"/>
      <c r="K41" s="2">
        <f t="shared" si="2"/>
        <v>-0.12089338699769536</v>
      </c>
      <c r="L41" s="2">
        <f t="shared" si="1"/>
        <v>1.7612672930899671E-4</v>
      </c>
    </row>
    <row r="42" spans="2:12" ht="24" x14ac:dyDescent="0.2">
      <c r="B42" s="12" t="s">
        <v>88</v>
      </c>
      <c r="C42" s="13">
        <v>1.6438754727960431E-2</v>
      </c>
      <c r="D42" s="14">
        <v>0.12715781582006722</v>
      </c>
      <c r="E42" s="15">
        <v>27496</v>
      </c>
      <c r="F42" s="16">
        <v>0</v>
      </c>
      <c r="G42" s="3"/>
      <c r="H42" s="12" t="s">
        <v>88</v>
      </c>
      <c r="I42" s="25">
        <v>7.2397068300232075E-3</v>
      </c>
      <c r="J42" s="3"/>
      <c r="K42" s="2">
        <f t="shared" si="2"/>
        <v>5.5998878395474724E-2</v>
      </c>
      <c r="L42" s="2">
        <f t="shared" si="1"/>
        <v>-9.3593747355252843E-4</v>
      </c>
    </row>
    <row r="43" spans="2:12" ht="24" x14ac:dyDescent="0.2">
      <c r="B43" s="12" t="s">
        <v>89</v>
      </c>
      <c r="C43" s="13">
        <v>0.36041606051789349</v>
      </c>
      <c r="D43" s="14">
        <v>0.48012988635866477</v>
      </c>
      <c r="E43" s="15">
        <v>27496</v>
      </c>
      <c r="F43" s="16">
        <v>0</v>
      </c>
      <c r="G43" s="3"/>
      <c r="H43" s="12" t="s">
        <v>89</v>
      </c>
      <c r="I43" s="25">
        <v>8.6577785386091538E-2</v>
      </c>
      <c r="J43" s="3"/>
      <c r="K43" s="2">
        <f t="shared" si="2"/>
        <v>0.1153307940666449</v>
      </c>
      <c r="L43" s="2">
        <f t="shared" si="1"/>
        <v>-6.4990797748234422E-2</v>
      </c>
    </row>
    <row r="44" spans="2:12" ht="24" x14ac:dyDescent="0.2">
      <c r="B44" s="12" t="s">
        <v>90</v>
      </c>
      <c r="C44" s="13">
        <v>8.3648530695373878E-4</v>
      </c>
      <c r="D44" s="14">
        <v>2.891048247635138E-2</v>
      </c>
      <c r="E44" s="15">
        <v>27496</v>
      </c>
      <c r="F44" s="16">
        <v>0</v>
      </c>
      <c r="G44" s="3"/>
      <c r="H44" s="12" t="s">
        <v>90</v>
      </c>
      <c r="I44" s="25">
        <v>8.1042892404691068E-4</v>
      </c>
      <c r="J44" s="3"/>
      <c r="K44" s="2">
        <f t="shared" si="2"/>
        <v>2.8008906901570638E-2</v>
      </c>
      <c r="L44" s="2">
        <f t="shared" si="1"/>
        <v>-2.3448653541154032E-5</v>
      </c>
    </row>
    <row r="45" spans="2:12" ht="24" x14ac:dyDescent="0.2">
      <c r="B45" s="12" t="s">
        <v>91</v>
      </c>
      <c r="C45" s="13">
        <v>3.1277276694791972E-3</v>
      </c>
      <c r="D45" s="14">
        <v>5.5839577268641805E-2</v>
      </c>
      <c r="E45" s="15">
        <v>27496</v>
      </c>
      <c r="F45" s="16">
        <v>0</v>
      </c>
      <c r="G45" s="3"/>
      <c r="H45" s="12" t="s">
        <v>91</v>
      </c>
      <c r="I45" s="25">
        <v>2.4762636526713265E-4</v>
      </c>
      <c r="J45" s="3"/>
      <c r="K45" s="2">
        <f t="shared" si="2"/>
        <v>4.4207329193270998E-3</v>
      </c>
      <c r="L45" s="2">
        <f t="shared" si="1"/>
        <v>-1.387023097636376E-5</v>
      </c>
    </row>
    <row r="46" spans="2:12" ht="24" x14ac:dyDescent="0.2">
      <c r="B46" s="12" t="s">
        <v>92</v>
      </c>
      <c r="C46" s="13">
        <v>4.1824265347686941E-3</v>
      </c>
      <c r="D46" s="14">
        <v>6.4537472236922036E-2</v>
      </c>
      <c r="E46" s="15">
        <v>27496</v>
      </c>
      <c r="F46" s="16">
        <v>0</v>
      </c>
      <c r="G46" s="3"/>
      <c r="H46" s="12" t="s">
        <v>92</v>
      </c>
      <c r="I46" s="25">
        <v>-3.7099094657269221E-4</v>
      </c>
      <c r="J46" s="3"/>
      <c r="K46" s="2">
        <f t="shared" si="2"/>
        <v>-5.7244154657521669E-3</v>
      </c>
      <c r="L46" s="2">
        <f t="shared" si="1"/>
        <v>2.4042503143110161E-5</v>
      </c>
    </row>
    <row r="47" spans="2:12" ht="24" x14ac:dyDescent="0.2">
      <c r="B47" s="12" t="s">
        <v>93</v>
      </c>
      <c r="C47" s="13">
        <v>8.0011638056444576E-4</v>
      </c>
      <c r="D47" s="14">
        <v>2.8275524247843652E-2</v>
      </c>
      <c r="E47" s="15">
        <v>27496</v>
      </c>
      <c r="F47" s="16">
        <v>0</v>
      </c>
      <c r="G47" s="3"/>
      <c r="H47" s="12" t="s">
        <v>93</v>
      </c>
      <c r="I47" s="25">
        <v>6.4197095047668863E-4</v>
      </c>
      <c r="J47" s="3"/>
      <c r="K47" s="2">
        <f t="shared" si="2"/>
        <v>2.2685956001409401E-2</v>
      </c>
      <c r="L47" s="2">
        <f t="shared" si="1"/>
        <v>-1.8165939871551531E-5</v>
      </c>
    </row>
    <row r="48" spans="2:12" ht="24" x14ac:dyDescent="0.2">
      <c r="B48" s="12" t="s">
        <v>94</v>
      </c>
      <c r="C48" s="13">
        <v>0.11699883619435554</v>
      </c>
      <c r="D48" s="14">
        <v>0.32142474381712821</v>
      </c>
      <c r="E48" s="15">
        <v>27496</v>
      </c>
      <c r="F48" s="16">
        <v>0</v>
      </c>
      <c r="G48" s="3"/>
      <c r="H48" s="12" t="s">
        <v>94</v>
      </c>
      <c r="I48" s="25">
        <v>-8.8594637040235145E-3</v>
      </c>
      <c r="J48" s="3"/>
      <c r="K48" s="2">
        <f t="shared" si="2"/>
        <v>-2.4338253080470395E-2</v>
      </c>
      <c r="L48" s="2">
        <f t="shared" si="1"/>
        <v>3.2248511124788196E-3</v>
      </c>
    </row>
    <row r="49" spans="2:12" ht="24" x14ac:dyDescent="0.2">
      <c r="B49" s="12" t="s">
        <v>95</v>
      </c>
      <c r="C49" s="13">
        <v>0.4897075938318301</v>
      </c>
      <c r="D49" s="14">
        <v>0.49990314570396671</v>
      </c>
      <c r="E49" s="15">
        <v>27496</v>
      </c>
      <c r="F49" s="16">
        <v>0</v>
      </c>
      <c r="G49" s="3"/>
      <c r="H49" s="12" t="s">
        <v>95</v>
      </c>
      <c r="I49" s="25">
        <v>-7.8730209551310298E-2</v>
      </c>
      <c r="J49" s="3"/>
      <c r="K49" s="2">
        <f t="shared" si="2"/>
        <v>-8.0366423806929793E-2</v>
      </c>
      <c r="L49" s="2">
        <f t="shared" si="1"/>
        <v>7.7124502641316359E-2</v>
      </c>
    </row>
    <row r="50" spans="2:12" ht="24" x14ac:dyDescent="0.2">
      <c r="B50" s="12" t="s">
        <v>96</v>
      </c>
      <c r="C50" s="13">
        <v>5.8190282222868783E-4</v>
      </c>
      <c r="D50" s="14">
        <v>2.4116081003542521E-2</v>
      </c>
      <c r="E50" s="15">
        <v>27496</v>
      </c>
      <c r="F50" s="16">
        <v>0</v>
      </c>
      <c r="G50" s="3"/>
      <c r="H50" s="12" t="s">
        <v>96</v>
      </c>
      <c r="I50" s="25">
        <v>-1.7905683792796465E-3</v>
      </c>
      <c r="J50" s="3"/>
      <c r="K50" s="2">
        <f t="shared" si="2"/>
        <v>-7.4204695291224074E-2</v>
      </c>
      <c r="L50" s="2">
        <f t="shared" si="1"/>
        <v>4.3205062760538042E-5</v>
      </c>
    </row>
    <row r="51" spans="2:12" ht="24" x14ac:dyDescent="0.2">
      <c r="B51" s="12" t="s">
        <v>97</v>
      </c>
      <c r="C51" s="13">
        <v>1.7820773930753567E-3</v>
      </c>
      <c r="D51" s="14">
        <v>4.2177793829627719E-2</v>
      </c>
      <c r="E51" s="15">
        <v>27496</v>
      </c>
      <c r="F51" s="16">
        <v>0</v>
      </c>
      <c r="G51" s="3"/>
      <c r="H51" s="12" t="s">
        <v>97</v>
      </c>
      <c r="I51" s="25">
        <v>-3.0987980145757532E-3</v>
      </c>
      <c r="J51" s="3"/>
      <c r="K51" s="2">
        <f t="shared" si="2"/>
        <v>-7.3338964318124311E-2</v>
      </c>
      <c r="L51" s="2">
        <f t="shared" si="1"/>
        <v>1.3092903601807454E-4</v>
      </c>
    </row>
    <row r="52" spans="2:12" ht="24" x14ac:dyDescent="0.2">
      <c r="B52" s="12" t="s">
        <v>98</v>
      </c>
      <c r="C52" s="13">
        <v>5.1280186208903121E-3</v>
      </c>
      <c r="D52" s="14">
        <v>7.1427638885910194E-2</v>
      </c>
      <c r="E52" s="15">
        <v>27496</v>
      </c>
      <c r="F52" s="16">
        <v>0</v>
      </c>
      <c r="G52" s="3"/>
      <c r="H52" s="12" t="s">
        <v>98</v>
      </c>
      <c r="I52" s="25">
        <v>-1.9827315394471794E-3</v>
      </c>
      <c r="J52" s="3"/>
      <c r="K52" s="2">
        <f t="shared" si="2"/>
        <v>-2.7616257319430664E-2</v>
      </c>
      <c r="L52" s="2">
        <f t="shared" si="1"/>
        <v>1.4234663798353954E-4</v>
      </c>
    </row>
    <row r="53" spans="2:12" x14ac:dyDescent="0.2">
      <c r="B53" s="12" t="s">
        <v>99</v>
      </c>
      <c r="C53" s="13">
        <v>0.90504073319755596</v>
      </c>
      <c r="D53" s="14">
        <v>0.2931639987837818</v>
      </c>
      <c r="E53" s="15">
        <v>27496</v>
      </c>
      <c r="F53" s="16">
        <v>0</v>
      </c>
      <c r="G53" s="3"/>
      <c r="H53" s="12" t="s">
        <v>99</v>
      </c>
      <c r="I53" s="25">
        <v>5.5682386128807049E-2</v>
      </c>
      <c r="J53" s="3"/>
      <c r="K53" s="2">
        <f t="shared" si="2"/>
        <v>1.803617968965503E-2</v>
      </c>
      <c r="L53" s="2">
        <f t="shared" si="1"/>
        <v>-0.17189978229684613</v>
      </c>
    </row>
    <row r="54" spans="2:12" x14ac:dyDescent="0.2">
      <c r="B54" s="12" t="s">
        <v>100</v>
      </c>
      <c r="C54" s="13">
        <v>0.47719668315391334</v>
      </c>
      <c r="D54" s="14">
        <v>0.49948882108700582</v>
      </c>
      <c r="E54" s="15">
        <v>27496</v>
      </c>
      <c r="F54" s="16">
        <v>0</v>
      </c>
      <c r="G54" s="3"/>
      <c r="H54" s="12" t="s">
        <v>100</v>
      </c>
      <c r="I54" s="25">
        <v>3.5832021720912072E-2</v>
      </c>
      <c r="J54" s="3"/>
      <c r="K54" s="2">
        <f t="shared" si="2"/>
        <v>3.7504542672699252E-2</v>
      </c>
      <c r="L54" s="2">
        <f t="shared" si="1"/>
        <v>-3.4232842045807794E-2</v>
      </c>
    </row>
    <row r="55" spans="2:12" x14ac:dyDescent="0.2">
      <c r="B55" s="12" t="s">
        <v>101</v>
      </c>
      <c r="C55" s="13">
        <v>0.71905004364271163</v>
      </c>
      <c r="D55" s="14">
        <v>0.4494712735999899</v>
      </c>
      <c r="E55" s="15">
        <v>27496</v>
      </c>
      <c r="F55" s="16">
        <v>0</v>
      </c>
      <c r="G55" s="3"/>
      <c r="H55" s="12" t="s">
        <v>101</v>
      </c>
      <c r="I55" s="25">
        <v>7.6659617144860165E-2</v>
      </c>
      <c r="J55" s="3"/>
      <c r="K55" s="2">
        <f t="shared" si="2"/>
        <v>4.7917447357008092E-2</v>
      </c>
      <c r="L55" s="2">
        <f t="shared" si="1"/>
        <v>-0.12263765070490705</v>
      </c>
    </row>
    <row r="56" spans="2:12" ht="24" x14ac:dyDescent="0.2">
      <c r="B56" s="12" t="s">
        <v>102</v>
      </c>
      <c r="C56" s="13">
        <v>5.0007273785277861E-2</v>
      </c>
      <c r="D56" s="14">
        <v>0.21796392861840139</v>
      </c>
      <c r="E56" s="15">
        <v>27496</v>
      </c>
      <c r="F56" s="16">
        <v>0</v>
      </c>
      <c r="G56" s="3"/>
      <c r="H56" s="12" t="s">
        <v>102</v>
      </c>
      <c r="I56" s="25">
        <v>5.0053754066986873E-2</v>
      </c>
      <c r="J56" s="3"/>
      <c r="K56" s="2">
        <f t="shared" si="2"/>
        <v>0.21815858516033221</v>
      </c>
      <c r="L56" s="2">
        <f t="shared" si="1"/>
        <v>-1.1483789081407942E-2</v>
      </c>
    </row>
    <row r="57" spans="2:12" x14ac:dyDescent="0.2">
      <c r="B57" s="12" t="s">
        <v>103</v>
      </c>
      <c r="C57" s="13">
        <v>0.18413587430899037</v>
      </c>
      <c r="D57" s="14">
        <v>0.38760200979700377</v>
      </c>
      <c r="E57" s="15">
        <v>27496</v>
      </c>
      <c r="F57" s="16">
        <v>0</v>
      </c>
      <c r="G57" s="3"/>
      <c r="H57" s="12" t="s">
        <v>103</v>
      </c>
      <c r="I57" s="25">
        <v>7.6454814934789311E-2</v>
      </c>
      <c r="J57" s="3"/>
      <c r="K57" s="2">
        <f t="shared" si="2"/>
        <v>0.16092986920864519</v>
      </c>
      <c r="L57" s="2">
        <f t="shared" si="1"/>
        <v>-3.6320952516532362E-2</v>
      </c>
    </row>
    <row r="58" spans="2:12" x14ac:dyDescent="0.2">
      <c r="B58" s="12" t="s">
        <v>104</v>
      </c>
      <c r="C58" s="13">
        <v>0.37067209775967414</v>
      </c>
      <c r="D58" s="14">
        <v>0.48299355890767115</v>
      </c>
      <c r="E58" s="15">
        <v>27496</v>
      </c>
      <c r="F58" s="16">
        <v>0</v>
      </c>
      <c r="G58" s="3"/>
      <c r="H58" s="12" t="s">
        <v>104</v>
      </c>
      <c r="I58" s="25">
        <v>8.9739274394238538E-2</v>
      </c>
      <c r="J58" s="3"/>
      <c r="K58" s="2">
        <f t="shared" si="2"/>
        <v>0.11692791396808451</v>
      </c>
      <c r="L58" s="2">
        <f t="shared" si="1"/>
        <v>-6.8870162919713207E-2</v>
      </c>
    </row>
    <row r="59" spans="2:12" x14ac:dyDescent="0.2">
      <c r="B59" s="12" t="s">
        <v>105</v>
      </c>
      <c r="C59" s="13">
        <v>0.32001018329938902</v>
      </c>
      <c r="D59" s="14">
        <v>0.46648856382941095</v>
      </c>
      <c r="E59" s="15">
        <v>27496</v>
      </c>
      <c r="F59" s="16">
        <v>0</v>
      </c>
      <c r="G59" s="3"/>
      <c r="H59" s="12" t="s">
        <v>105</v>
      </c>
      <c r="I59" s="25">
        <v>8.4354992969781134E-2</v>
      </c>
      <c r="J59" s="3"/>
      <c r="K59" s="2">
        <f t="shared" si="2"/>
        <v>0.1229623631851323</v>
      </c>
      <c r="L59" s="2">
        <f t="shared" si="1"/>
        <v>-5.7867349503448642E-2</v>
      </c>
    </row>
    <row r="60" spans="2:12" x14ac:dyDescent="0.2">
      <c r="B60" s="12" t="s">
        <v>106</v>
      </c>
      <c r="C60" s="13">
        <v>0.10048734361361654</v>
      </c>
      <c r="D60" s="14">
        <v>0.30065416158890529</v>
      </c>
      <c r="E60" s="15">
        <v>27496</v>
      </c>
      <c r="F60" s="16">
        <v>0</v>
      </c>
      <c r="G60" s="3"/>
      <c r="H60" s="12" t="s">
        <v>106</v>
      </c>
      <c r="I60" s="25">
        <v>6.9054733945245569E-2</v>
      </c>
      <c r="J60" s="3"/>
      <c r="K60" s="2">
        <f t="shared" si="2"/>
        <v>0.20660152129234652</v>
      </c>
      <c r="L60" s="2">
        <f t="shared" si="1"/>
        <v>-2.3080095553744129E-2</v>
      </c>
    </row>
    <row r="61" spans="2:12" x14ac:dyDescent="0.2">
      <c r="B61" s="12" t="s">
        <v>107</v>
      </c>
      <c r="C61" s="13">
        <v>0.28826011056153622</v>
      </c>
      <c r="D61" s="14">
        <v>0.4529610150632099</v>
      </c>
      <c r="E61" s="15">
        <v>27496</v>
      </c>
      <c r="F61" s="16">
        <v>0</v>
      </c>
      <c r="G61" s="3"/>
      <c r="H61" s="12" t="s">
        <v>107</v>
      </c>
      <c r="I61" s="25">
        <v>5.9747046100995717E-2</v>
      </c>
      <c r="J61" s="3"/>
      <c r="K61" s="2">
        <f t="shared" si="2"/>
        <v>9.3880829855221185E-2</v>
      </c>
      <c r="L61" s="2">
        <f t="shared" si="1"/>
        <v>-3.8022455668496838E-2</v>
      </c>
    </row>
    <row r="62" spans="2:12" ht="24" x14ac:dyDescent="0.2">
      <c r="B62" s="12" t="s">
        <v>108</v>
      </c>
      <c r="C62" s="13">
        <v>0.13638347395984871</v>
      </c>
      <c r="D62" s="14">
        <v>0.34320155271843955</v>
      </c>
      <c r="E62" s="15">
        <v>27496</v>
      </c>
      <c r="F62" s="16">
        <v>0</v>
      </c>
      <c r="G62" s="3"/>
      <c r="H62" s="12" t="s">
        <v>108</v>
      </c>
      <c r="I62" s="25">
        <v>5.4871207452331962E-2</v>
      </c>
      <c r="J62" s="3"/>
      <c r="K62" s="2">
        <f t="shared" si="2"/>
        <v>0.13807537053449159</v>
      </c>
      <c r="L62" s="2">
        <f t="shared" si="1"/>
        <v>-2.1805046723841634E-2</v>
      </c>
    </row>
    <row r="63" spans="2:12" x14ac:dyDescent="0.2">
      <c r="B63" s="12" t="s">
        <v>109</v>
      </c>
      <c r="C63" s="13">
        <v>0.2375981961012511</v>
      </c>
      <c r="D63" s="14">
        <v>0.4256194093437593</v>
      </c>
      <c r="E63" s="15">
        <v>27496</v>
      </c>
      <c r="F63" s="16">
        <v>0</v>
      </c>
      <c r="G63" s="3"/>
      <c r="H63" s="12" t="s">
        <v>109</v>
      </c>
      <c r="I63" s="25">
        <v>5.8865345960834745E-2</v>
      </c>
      <c r="J63" s="3"/>
      <c r="K63" s="2">
        <f t="shared" si="2"/>
        <v>0.10544407741381211</v>
      </c>
      <c r="L63" s="2">
        <f t="shared" si="1"/>
        <v>-3.2861048406451106E-2</v>
      </c>
    </row>
    <row r="64" spans="2:12" x14ac:dyDescent="0.2">
      <c r="B64" s="12" t="s">
        <v>110</v>
      </c>
      <c r="C64" s="13">
        <v>0.60357870235670641</v>
      </c>
      <c r="D64" s="14">
        <v>0.48916270787994481</v>
      </c>
      <c r="E64" s="15">
        <v>27496</v>
      </c>
      <c r="F64" s="16">
        <v>0</v>
      </c>
      <c r="G64" s="3"/>
      <c r="H64" s="12" t="s">
        <v>110</v>
      </c>
      <c r="I64" s="25">
        <v>6.5519860760415605E-2</v>
      </c>
      <c r="J64" s="3"/>
      <c r="K64" s="2">
        <f t="shared" si="2"/>
        <v>5.3097809390707962E-2</v>
      </c>
      <c r="L64" s="2">
        <f t="shared" si="1"/>
        <v>-8.0845068316347635E-2</v>
      </c>
    </row>
    <row r="65" spans="2:12" x14ac:dyDescent="0.2">
      <c r="B65" s="12" t="s">
        <v>111</v>
      </c>
      <c r="C65" s="13">
        <v>0.85994326447483271</v>
      </c>
      <c r="D65" s="14">
        <v>0.34705219610714028</v>
      </c>
      <c r="E65" s="15">
        <v>27496</v>
      </c>
      <c r="F65" s="16">
        <v>0</v>
      </c>
      <c r="G65" s="3"/>
      <c r="H65" s="12" t="s">
        <v>111</v>
      </c>
      <c r="I65" s="25">
        <v>4.8780672682124847E-2</v>
      </c>
      <c r="J65" s="3"/>
      <c r="K65" s="2">
        <f t="shared" si="2"/>
        <v>1.9685977640294061E-2</v>
      </c>
      <c r="L65" s="2">
        <f t="shared" si="1"/>
        <v>-0.12087118704356091</v>
      </c>
    </row>
    <row r="66" spans="2:12" x14ac:dyDescent="0.2">
      <c r="B66" s="12" t="s">
        <v>112</v>
      </c>
      <c r="C66" s="13">
        <v>0.17202502182135579</v>
      </c>
      <c r="D66" s="14">
        <v>0.37740905393364538</v>
      </c>
      <c r="E66" s="15">
        <v>27496</v>
      </c>
      <c r="F66" s="16">
        <v>0</v>
      </c>
      <c r="G66" s="3"/>
      <c r="H66" s="12" t="s">
        <v>112</v>
      </c>
      <c r="I66" s="25">
        <v>3.7520657045116354E-2</v>
      </c>
      <c r="J66" s="3"/>
      <c r="K66" s="2">
        <f t="shared" si="2"/>
        <v>8.2314308240311954E-2</v>
      </c>
      <c r="L66" s="2">
        <f t="shared" si="1"/>
        <v>-1.7102111832411289E-2</v>
      </c>
    </row>
    <row r="67" spans="2:12" x14ac:dyDescent="0.2">
      <c r="B67" s="12" t="s">
        <v>113</v>
      </c>
      <c r="C67" s="13">
        <v>0.37638201920279313</v>
      </c>
      <c r="D67" s="14">
        <v>0.48448646172766557</v>
      </c>
      <c r="E67" s="15">
        <v>27496</v>
      </c>
      <c r="F67" s="16">
        <v>0</v>
      </c>
      <c r="G67" s="3"/>
      <c r="H67" s="12" t="s">
        <v>113</v>
      </c>
      <c r="I67" s="25">
        <v>4.3733813502134844E-2</v>
      </c>
      <c r="J67" s="3"/>
      <c r="K67" s="2">
        <f t="shared" si="2"/>
        <v>5.6292991906332093E-2</v>
      </c>
      <c r="L67" s="2">
        <f t="shared" si="1"/>
        <v>-3.3975399384068981E-2</v>
      </c>
    </row>
    <row r="68" spans="2:12" x14ac:dyDescent="0.2">
      <c r="B68" s="12" t="s">
        <v>114</v>
      </c>
      <c r="C68" s="13">
        <v>2.3858015711376201E-2</v>
      </c>
      <c r="D68" s="14">
        <v>0.15260949451964842</v>
      </c>
      <c r="E68" s="15">
        <v>27496</v>
      </c>
      <c r="F68" s="16">
        <v>0</v>
      </c>
      <c r="G68" s="3"/>
      <c r="H68" s="12" t="s">
        <v>114</v>
      </c>
      <c r="I68" s="25">
        <v>-2.7505641838346056E-3</v>
      </c>
      <c r="J68" s="3"/>
      <c r="K68" s="2">
        <f t="shared" si="2"/>
        <v>-1.7593539568246493E-2</v>
      </c>
      <c r="L68" s="2">
        <f t="shared" si="1"/>
        <v>4.3000603415684432E-4</v>
      </c>
    </row>
    <row r="69" spans="2:12" x14ac:dyDescent="0.2">
      <c r="B69" s="12" t="s">
        <v>115</v>
      </c>
      <c r="C69" s="13">
        <v>7.7974978178644169E-2</v>
      </c>
      <c r="D69" s="14">
        <v>0.26813708395411417</v>
      </c>
      <c r="E69" s="15">
        <v>27496</v>
      </c>
      <c r="F69" s="16">
        <v>0</v>
      </c>
      <c r="G69" s="3"/>
      <c r="H69" s="12" t="s">
        <v>115</v>
      </c>
      <c r="I69" s="25">
        <v>5.8575992329154461E-2</v>
      </c>
      <c r="J69" s="3"/>
      <c r="K69" s="2">
        <f t="shared" si="2"/>
        <v>0.20142133944717097</v>
      </c>
      <c r="L69" s="2">
        <f t="shared" si="1"/>
        <v>-1.7034054582468233E-2</v>
      </c>
    </row>
    <row r="70" spans="2:12" x14ac:dyDescent="0.2">
      <c r="B70" s="12" t="s">
        <v>116</v>
      </c>
      <c r="C70" s="13">
        <v>2.9786150712830958E-2</v>
      </c>
      <c r="D70" s="14">
        <v>0.16999996176483023</v>
      </c>
      <c r="E70" s="15">
        <v>27496</v>
      </c>
      <c r="F70" s="16">
        <v>0</v>
      </c>
      <c r="G70" s="3"/>
      <c r="H70" s="12" t="s">
        <v>116</v>
      </c>
      <c r="I70" s="25">
        <v>-6.6029166172666262E-3</v>
      </c>
      <c r="J70" s="3"/>
      <c r="K70" s="2">
        <f t="shared" si="2"/>
        <v>-3.7683779932977585E-2</v>
      </c>
      <c r="L70" s="2">
        <f t="shared" ref="L70:L110" si="3">((0-C70)/D70)*I70</f>
        <v>1.1569147867117235E-3</v>
      </c>
    </row>
    <row r="71" spans="2:12" x14ac:dyDescent="0.2">
      <c r="B71" s="12" t="s">
        <v>117</v>
      </c>
      <c r="C71" s="13">
        <v>2.4549025312772772E-2</v>
      </c>
      <c r="D71" s="14">
        <v>0.15474896317724807</v>
      </c>
      <c r="E71" s="15">
        <v>27496</v>
      </c>
      <c r="F71" s="16">
        <v>0</v>
      </c>
      <c r="G71" s="3"/>
      <c r="H71" s="12" t="s">
        <v>117</v>
      </c>
      <c r="I71" s="25">
        <v>-1.3393689397994672E-2</v>
      </c>
      <c r="J71" s="3"/>
      <c r="K71" s="2">
        <f t="shared" si="2"/>
        <v>-8.4426332233111509E-2</v>
      </c>
      <c r="L71" s="2">
        <f t="shared" si="3"/>
        <v>2.1247445754203897E-3</v>
      </c>
    </row>
    <row r="72" spans="2:12" ht="60" x14ac:dyDescent="0.2">
      <c r="B72" s="12" t="s">
        <v>118</v>
      </c>
      <c r="C72" s="13">
        <v>0.53153185917951695</v>
      </c>
      <c r="D72" s="14">
        <v>0.49901382571783071</v>
      </c>
      <c r="E72" s="15">
        <v>27496</v>
      </c>
      <c r="F72" s="16">
        <v>0</v>
      </c>
      <c r="G72" s="3"/>
      <c r="H72" s="12" t="s">
        <v>118</v>
      </c>
      <c r="I72" s="25">
        <v>3.5714278714025827E-2</v>
      </c>
      <c r="J72" s="3"/>
      <c r="K72" s="2">
        <f t="shared" si="2"/>
        <v>3.3528132664133521E-2</v>
      </c>
      <c r="L72" s="2">
        <f t="shared" si="3"/>
        <v>-3.8041585194186107E-2</v>
      </c>
    </row>
    <row r="73" spans="2:12" ht="48" x14ac:dyDescent="0.2">
      <c r="B73" s="12" t="s">
        <v>119</v>
      </c>
      <c r="C73" s="13">
        <v>2.2585103287750947E-2</v>
      </c>
      <c r="D73" s="14">
        <v>0.14857933662214845</v>
      </c>
      <c r="E73" s="15">
        <v>27496</v>
      </c>
      <c r="F73" s="16">
        <v>0</v>
      </c>
      <c r="G73" s="3"/>
      <c r="H73" s="12" t="s">
        <v>119</v>
      </c>
      <c r="I73" s="25">
        <v>-4.328105231804341E-3</v>
      </c>
      <c r="J73" s="3"/>
      <c r="K73" s="2">
        <f t="shared" si="2"/>
        <v>-2.8472024605022857E-2</v>
      </c>
      <c r="L73" s="2">
        <f t="shared" si="3"/>
        <v>6.5790241040815606E-4</v>
      </c>
    </row>
    <row r="74" spans="2:12" ht="48" x14ac:dyDescent="0.2">
      <c r="B74" s="12" t="s">
        <v>120</v>
      </c>
      <c r="C74" s="13">
        <v>0.23006982833866743</v>
      </c>
      <c r="D74" s="14">
        <v>0.42088495455320196</v>
      </c>
      <c r="E74" s="15">
        <v>27496</v>
      </c>
      <c r="F74" s="16">
        <v>0</v>
      </c>
      <c r="G74" s="3"/>
      <c r="H74" s="12" t="s">
        <v>120</v>
      </c>
      <c r="I74" s="25">
        <v>-4.4712604999993098E-2</v>
      </c>
      <c r="J74" s="3"/>
      <c r="K74" s="2">
        <f t="shared" si="2"/>
        <v>-8.1793333951828098E-2</v>
      </c>
      <c r="L74" s="2">
        <f t="shared" si="3"/>
        <v>2.4441409096800405E-2</v>
      </c>
    </row>
    <row r="75" spans="2:12" ht="48" x14ac:dyDescent="0.2">
      <c r="B75" s="12" t="s">
        <v>121</v>
      </c>
      <c r="C75" s="13">
        <v>2.207593831830084E-2</v>
      </c>
      <c r="D75" s="14">
        <v>0.14693323806446956</v>
      </c>
      <c r="E75" s="15">
        <v>27496</v>
      </c>
      <c r="F75" s="16">
        <v>0</v>
      </c>
      <c r="G75" s="3"/>
      <c r="H75" s="12" t="s">
        <v>121</v>
      </c>
      <c r="I75" s="25">
        <v>-6.597335094895131E-3</v>
      </c>
      <c r="J75" s="3"/>
      <c r="K75" s="2">
        <f t="shared" si="2"/>
        <v>-4.3909008045165863E-2</v>
      </c>
      <c r="L75" s="2">
        <f t="shared" si="3"/>
        <v>9.9121454436444916E-4</v>
      </c>
    </row>
    <row r="76" spans="2:12" ht="48" x14ac:dyDescent="0.2">
      <c r="B76" s="12" t="s">
        <v>122</v>
      </c>
      <c r="C76" s="13">
        <v>7.99025312772767E-2</v>
      </c>
      <c r="D76" s="14">
        <v>0.27114717524802628</v>
      </c>
      <c r="E76" s="15">
        <v>27496</v>
      </c>
      <c r="F76" s="16">
        <v>0</v>
      </c>
      <c r="G76" s="3"/>
      <c r="H76" s="12" t="s">
        <v>122</v>
      </c>
      <c r="I76" s="25">
        <v>1.9238240710083693E-2</v>
      </c>
      <c r="J76" s="3"/>
      <c r="K76" s="2">
        <f t="shared" si="2"/>
        <v>6.5282098416975118E-2</v>
      </c>
      <c r="L76" s="2">
        <f t="shared" si="3"/>
        <v>-5.669187328435684E-3</v>
      </c>
    </row>
    <row r="77" spans="2:12" ht="48" x14ac:dyDescent="0.2">
      <c r="B77" s="12" t="s">
        <v>123</v>
      </c>
      <c r="C77" s="13">
        <v>0.11070701192900788</v>
      </c>
      <c r="D77" s="14">
        <v>0.31377468050345064</v>
      </c>
      <c r="E77" s="15">
        <v>27496</v>
      </c>
      <c r="F77" s="16">
        <v>0</v>
      </c>
      <c r="G77" s="3"/>
      <c r="H77" s="12" t="s">
        <v>123</v>
      </c>
      <c r="I77" s="25">
        <v>-8.0057912753820591E-3</v>
      </c>
      <c r="J77" s="3"/>
      <c r="K77" s="2">
        <f t="shared" si="2"/>
        <v>-2.2689829637413641E-2</v>
      </c>
      <c r="L77" s="2">
        <f t="shared" si="3"/>
        <v>2.8246295360824119E-3</v>
      </c>
    </row>
    <row r="78" spans="2:12" ht="48" x14ac:dyDescent="0.2">
      <c r="B78" s="12" t="s">
        <v>124</v>
      </c>
      <c r="C78" s="13">
        <v>2.6185627000290955E-3</v>
      </c>
      <c r="D78" s="14">
        <v>5.1105780669184864E-2</v>
      </c>
      <c r="E78" s="15">
        <v>27496</v>
      </c>
      <c r="F78" s="16">
        <v>0</v>
      </c>
      <c r="G78" s="3"/>
      <c r="H78" s="12" t="s">
        <v>124</v>
      </c>
      <c r="I78" s="25">
        <v>-1.4699035964827909E-3</v>
      </c>
      <c r="J78" s="3"/>
      <c r="K78" s="2">
        <f t="shared" si="2"/>
        <v>-2.8686667976806506E-2</v>
      </c>
      <c r="L78" s="2">
        <f t="shared" si="3"/>
        <v>7.5315055948441836E-5</v>
      </c>
    </row>
    <row r="79" spans="2:12" ht="24" x14ac:dyDescent="0.2">
      <c r="B79" s="12" t="s">
        <v>125</v>
      </c>
      <c r="C79" s="13">
        <v>8.6085248763456509E-2</v>
      </c>
      <c r="D79" s="14">
        <v>0.28049499126155708</v>
      </c>
      <c r="E79" s="15">
        <v>27496</v>
      </c>
      <c r="F79" s="16">
        <v>0</v>
      </c>
      <c r="G79" s="3"/>
      <c r="H79" s="12" t="s">
        <v>125</v>
      </c>
      <c r="I79" s="25">
        <v>-3.6463957372401504E-2</v>
      </c>
      <c r="J79" s="3"/>
      <c r="K79" s="2">
        <f t="shared" si="2"/>
        <v>-0.11880764209448313</v>
      </c>
      <c r="L79" s="2">
        <f t="shared" si="3"/>
        <v>1.1190962188612423E-2</v>
      </c>
    </row>
    <row r="80" spans="2:12" ht="24" x14ac:dyDescent="0.2">
      <c r="B80" s="12" t="s">
        <v>126</v>
      </c>
      <c r="C80" s="13">
        <v>0.1191809717777131</v>
      </c>
      <c r="D80" s="14">
        <v>0.3240072310592258</v>
      </c>
      <c r="E80" s="15">
        <v>27496</v>
      </c>
      <c r="F80" s="16">
        <v>0</v>
      </c>
      <c r="G80" s="3"/>
      <c r="H80" s="12" t="s">
        <v>126</v>
      </c>
      <c r="I80" s="25">
        <v>-3.3011283855152763E-2</v>
      </c>
      <c r="J80" s="3"/>
      <c r="K80" s="2">
        <f t="shared" si="2"/>
        <v>-8.9741722339371804E-2</v>
      </c>
      <c r="L80" s="2">
        <f t="shared" si="3"/>
        <v>1.2142682361209023E-2</v>
      </c>
    </row>
    <row r="81" spans="2:12" ht="24" x14ac:dyDescent="0.2">
      <c r="B81" s="12" t="s">
        <v>127</v>
      </c>
      <c r="C81" s="13">
        <v>9.6923188827465825E-2</v>
      </c>
      <c r="D81" s="14">
        <v>0.29585852657914846</v>
      </c>
      <c r="E81" s="15">
        <v>27496</v>
      </c>
      <c r="F81" s="16">
        <v>0</v>
      </c>
      <c r="G81" s="3"/>
      <c r="H81" s="12" t="s">
        <v>127</v>
      </c>
      <c r="I81" s="25">
        <v>-4.9793422371389721E-2</v>
      </c>
      <c r="J81" s="3"/>
      <c r="K81" s="2">
        <f t="shared" si="2"/>
        <v>-0.15198914701717087</v>
      </c>
      <c r="L81" s="2">
        <f t="shared" si="3"/>
        <v>1.6312314316812068E-2</v>
      </c>
    </row>
    <row r="82" spans="2:12" ht="24" x14ac:dyDescent="0.2">
      <c r="B82" s="12" t="s">
        <v>128</v>
      </c>
      <c r="C82" s="13">
        <v>1.6875181844631947E-2</v>
      </c>
      <c r="D82" s="14">
        <v>0.12880610808378182</v>
      </c>
      <c r="E82" s="15">
        <v>27496</v>
      </c>
      <c r="F82" s="16">
        <v>0</v>
      </c>
      <c r="G82" s="3"/>
      <c r="H82" s="12" t="s">
        <v>128</v>
      </c>
      <c r="I82" s="25">
        <v>-9.3614583710059443E-3</v>
      </c>
      <c r="J82" s="3"/>
      <c r="K82" s="2">
        <f t="shared" ref="K82:K110" si="4">((1-C82)/D82)*I82</f>
        <v>-7.1452217566249809E-2</v>
      </c>
      <c r="L82" s="2">
        <f t="shared" si="3"/>
        <v>1.2264660014331132E-3</v>
      </c>
    </row>
    <row r="83" spans="2:12" ht="24" x14ac:dyDescent="0.2">
      <c r="B83" s="12" t="s">
        <v>129</v>
      </c>
      <c r="C83" s="13">
        <v>5.9281350014547566E-3</v>
      </c>
      <c r="D83" s="14">
        <v>7.6767223125850395E-2</v>
      </c>
      <c r="E83" s="15">
        <v>27496</v>
      </c>
      <c r="F83" s="16">
        <v>0</v>
      </c>
      <c r="G83" s="3"/>
      <c r="H83" s="12" t="s">
        <v>129</v>
      </c>
      <c r="I83" s="25">
        <v>6.2747305840467546E-3</v>
      </c>
      <c r="J83" s="3"/>
      <c r="K83" s="2">
        <f t="shared" si="4"/>
        <v>8.1252556495642697E-2</v>
      </c>
      <c r="L83" s="2">
        <f t="shared" si="3"/>
        <v>-4.8454859359710822E-4</v>
      </c>
    </row>
    <row r="84" spans="2:12" ht="24" x14ac:dyDescent="0.2">
      <c r="B84" s="12" t="s">
        <v>130</v>
      </c>
      <c r="C84" s="13">
        <v>0.15638638347395986</v>
      </c>
      <c r="D84" s="14">
        <v>0.36322786354204689</v>
      </c>
      <c r="E84" s="15">
        <v>27496</v>
      </c>
      <c r="F84" s="16">
        <v>0</v>
      </c>
      <c r="G84" s="3"/>
      <c r="H84" s="12" t="s">
        <v>130</v>
      </c>
      <c r="I84" s="25">
        <v>7.0061798664966049E-2</v>
      </c>
      <c r="J84" s="3"/>
      <c r="K84" s="2">
        <f t="shared" si="4"/>
        <v>0.16272178784882607</v>
      </c>
      <c r="L84" s="2">
        <f t="shared" si="3"/>
        <v>-3.0164842548282125E-2</v>
      </c>
    </row>
    <row r="85" spans="2:12" ht="24" x14ac:dyDescent="0.2">
      <c r="B85" s="12" t="s">
        <v>131</v>
      </c>
      <c r="C85" s="13">
        <v>0.51069246435845217</v>
      </c>
      <c r="D85" s="14">
        <v>0.4998947485321884</v>
      </c>
      <c r="E85" s="15">
        <v>27496</v>
      </c>
      <c r="F85" s="16">
        <v>0</v>
      </c>
      <c r="G85" s="3"/>
      <c r="H85" s="12" t="s">
        <v>131</v>
      </c>
      <c r="I85" s="25">
        <v>1.9878334813421064E-2</v>
      </c>
      <c r="J85" s="3"/>
      <c r="K85" s="2">
        <f t="shared" si="4"/>
        <v>1.9457333866323558E-2</v>
      </c>
      <c r="L85" s="2">
        <f t="shared" si="3"/>
        <v>-2.0307706418233644E-2</v>
      </c>
    </row>
    <row r="86" spans="2:12" ht="24" x14ac:dyDescent="0.2">
      <c r="B86" s="12" t="s">
        <v>132</v>
      </c>
      <c r="C86" s="13">
        <v>3.8551061972650564E-3</v>
      </c>
      <c r="D86" s="14">
        <v>6.1970832043121593E-2</v>
      </c>
      <c r="E86" s="15">
        <v>27496</v>
      </c>
      <c r="F86" s="16">
        <v>0</v>
      </c>
      <c r="G86" s="3"/>
      <c r="H86" s="12" t="s">
        <v>132</v>
      </c>
      <c r="I86" s="25">
        <v>2.9249499380285941E-3</v>
      </c>
      <c r="J86" s="3"/>
      <c r="K86" s="2">
        <f t="shared" si="4"/>
        <v>4.7016860179775667E-2</v>
      </c>
      <c r="L86" s="2">
        <f t="shared" si="3"/>
        <v>-1.819564504949332E-4</v>
      </c>
    </row>
    <row r="87" spans="2:12" ht="24" x14ac:dyDescent="0.2">
      <c r="B87" s="12" t="s">
        <v>133</v>
      </c>
      <c r="C87" s="13">
        <v>3.9642129764329353E-3</v>
      </c>
      <c r="D87" s="14">
        <v>6.2838217668598664E-2</v>
      </c>
      <c r="E87" s="15">
        <v>27496</v>
      </c>
      <c r="F87" s="16">
        <v>0</v>
      </c>
      <c r="G87" s="3"/>
      <c r="H87" s="12" t="s">
        <v>133</v>
      </c>
      <c r="I87" s="25">
        <v>1.2473767786029263E-2</v>
      </c>
      <c r="J87" s="3"/>
      <c r="K87" s="2">
        <f t="shared" si="4"/>
        <v>0.19771915205219961</v>
      </c>
      <c r="L87" s="2">
        <f t="shared" si="3"/>
        <v>-7.8692034811004316E-4</v>
      </c>
    </row>
    <row r="88" spans="2:12" ht="24" x14ac:dyDescent="0.2">
      <c r="B88" s="12" t="s">
        <v>134</v>
      </c>
      <c r="C88" s="13">
        <v>4.0005819028222282E-4</v>
      </c>
      <c r="D88" s="14">
        <v>1.9997817083915279E-2</v>
      </c>
      <c r="E88" s="15">
        <v>27496</v>
      </c>
      <c r="F88" s="16">
        <v>0</v>
      </c>
      <c r="G88" s="3"/>
      <c r="H88" s="12" t="s">
        <v>134</v>
      </c>
      <c r="I88" s="25">
        <v>-5.492429903905709E-4</v>
      </c>
      <c r="J88" s="3"/>
      <c r="K88" s="2">
        <f t="shared" si="4"/>
        <v>-2.7454159568016178E-2</v>
      </c>
      <c r="L88" s="2">
        <f t="shared" si="3"/>
        <v>1.0987657094712677E-5</v>
      </c>
    </row>
    <row r="89" spans="2:12" ht="24" x14ac:dyDescent="0.2">
      <c r="B89" s="12" t="s">
        <v>135</v>
      </c>
      <c r="C89" s="13">
        <v>6.6009601396566767E-2</v>
      </c>
      <c r="D89" s="14">
        <v>0.24830339552809125</v>
      </c>
      <c r="E89" s="15">
        <v>27496</v>
      </c>
      <c r="F89" s="16">
        <v>0</v>
      </c>
      <c r="G89" s="3"/>
      <c r="H89" s="12" t="s">
        <v>135</v>
      </c>
      <c r="I89" s="25">
        <v>-4.0500753689657859E-2</v>
      </c>
      <c r="J89" s="3"/>
      <c r="K89" s="2">
        <f t="shared" si="4"/>
        <v>-0.15234312443408976</v>
      </c>
      <c r="L89" s="2">
        <f t="shared" si="3"/>
        <v>1.0766822586654448E-2</v>
      </c>
    </row>
    <row r="90" spans="2:12" ht="24" x14ac:dyDescent="0.2">
      <c r="B90" s="12" t="s">
        <v>136</v>
      </c>
      <c r="C90" s="13">
        <v>1.2401803898748908E-2</v>
      </c>
      <c r="D90" s="14">
        <v>0.11067269139940032</v>
      </c>
      <c r="E90" s="15">
        <v>27496</v>
      </c>
      <c r="F90" s="16">
        <v>0</v>
      </c>
      <c r="G90" s="3"/>
      <c r="H90" s="12" t="s">
        <v>136</v>
      </c>
      <c r="I90" s="25">
        <v>-2.1603251847501677E-2</v>
      </c>
      <c r="J90" s="3"/>
      <c r="K90" s="2">
        <f t="shared" si="4"/>
        <v>-0.19277865465038543</v>
      </c>
      <c r="L90" s="2">
        <f t="shared" si="3"/>
        <v>2.4208256761473553E-3</v>
      </c>
    </row>
    <row r="91" spans="2:12" ht="24" x14ac:dyDescent="0.2">
      <c r="B91" s="12" t="s">
        <v>137</v>
      </c>
      <c r="C91" s="13">
        <v>1.0910677916787896E-3</v>
      </c>
      <c r="D91" s="14">
        <v>3.3013891043983161E-2</v>
      </c>
      <c r="E91" s="15">
        <v>27496</v>
      </c>
      <c r="F91" s="16">
        <v>0</v>
      </c>
      <c r="G91" s="3"/>
      <c r="H91" s="12" t="s">
        <v>137</v>
      </c>
      <c r="I91" s="25">
        <v>-3.9397218152712552E-3</v>
      </c>
      <c r="J91" s="3"/>
      <c r="K91" s="2">
        <f t="shared" si="4"/>
        <v>-0.11920507359909265</v>
      </c>
      <c r="L91" s="2">
        <f t="shared" si="3"/>
        <v>1.3020287657368308E-4</v>
      </c>
    </row>
    <row r="92" spans="2:12" ht="24" x14ac:dyDescent="0.2">
      <c r="B92" s="12" t="s">
        <v>138</v>
      </c>
      <c r="C92" s="13">
        <v>7.237416351469305E-3</v>
      </c>
      <c r="D92" s="14">
        <v>8.4766134025210285E-2</v>
      </c>
      <c r="E92" s="15">
        <v>27496</v>
      </c>
      <c r="F92" s="16">
        <v>0</v>
      </c>
      <c r="G92" s="3"/>
      <c r="H92" s="12" t="s">
        <v>138</v>
      </c>
      <c r="I92" s="25">
        <v>-1.2167994416099368E-2</v>
      </c>
      <c r="J92" s="3"/>
      <c r="K92" s="2">
        <f t="shared" si="4"/>
        <v>-0.14250891247151856</v>
      </c>
      <c r="L92" s="2">
        <f t="shared" si="3"/>
        <v>1.0389153966308456E-3</v>
      </c>
    </row>
    <row r="93" spans="2:12" ht="24" x14ac:dyDescent="0.2">
      <c r="B93" s="12" t="s">
        <v>139</v>
      </c>
      <c r="C93" s="13">
        <v>1.2001745708466686E-3</v>
      </c>
      <c r="D93" s="14">
        <v>3.4623369999263652E-2</v>
      </c>
      <c r="E93" s="15">
        <v>27496</v>
      </c>
      <c r="F93" s="16">
        <v>0</v>
      </c>
      <c r="G93" s="3"/>
      <c r="H93" s="12" t="s">
        <v>139</v>
      </c>
      <c r="I93" s="25">
        <v>-1.6452446757496181E-4</v>
      </c>
      <c r="J93" s="3"/>
      <c r="K93" s="2">
        <f t="shared" si="4"/>
        <v>-4.7461298393596885E-3</v>
      </c>
      <c r="L93" s="2">
        <f t="shared" si="3"/>
        <v>5.7030289734868629E-6</v>
      </c>
    </row>
    <row r="94" spans="2:12" ht="24" x14ac:dyDescent="0.2">
      <c r="B94" s="12" t="s">
        <v>140</v>
      </c>
      <c r="C94" s="13">
        <v>2.000290951411114E-3</v>
      </c>
      <c r="D94" s="14">
        <v>4.4680671358852009E-2</v>
      </c>
      <c r="E94" s="15">
        <v>27496</v>
      </c>
      <c r="F94" s="16">
        <v>0</v>
      </c>
      <c r="G94" s="3"/>
      <c r="H94" s="12" t="s">
        <v>140</v>
      </c>
      <c r="I94" s="25">
        <v>-6.1933256914060266E-3</v>
      </c>
      <c r="J94" s="3"/>
      <c r="K94" s="2">
        <f t="shared" si="4"/>
        <v>-0.13833581837712955</v>
      </c>
      <c r="L94" s="2">
        <f t="shared" si="3"/>
        <v>2.772664994257543E-4</v>
      </c>
    </row>
    <row r="95" spans="2:12" ht="24" x14ac:dyDescent="0.2">
      <c r="B95" s="12" t="s">
        <v>141</v>
      </c>
      <c r="C95" s="13">
        <v>0.87743671806808266</v>
      </c>
      <c r="D95" s="14">
        <v>0.32794120687404876</v>
      </c>
      <c r="E95" s="15">
        <v>27496</v>
      </c>
      <c r="F95" s="16">
        <v>0</v>
      </c>
      <c r="G95" s="3"/>
      <c r="H95" s="12" t="s">
        <v>141</v>
      </c>
      <c r="I95" s="25">
        <v>3.7613129460959877E-2</v>
      </c>
      <c r="J95" s="3"/>
      <c r="K95" s="2">
        <f t="shared" si="4"/>
        <v>1.4057363008473265E-2</v>
      </c>
      <c r="L95" s="2">
        <f t="shared" si="3"/>
        <v>-0.10063737090279705</v>
      </c>
    </row>
    <row r="96" spans="2:12" ht="24" x14ac:dyDescent="0.2">
      <c r="B96" s="12" t="s">
        <v>142</v>
      </c>
      <c r="C96" s="13">
        <v>2.2912423625254582E-3</v>
      </c>
      <c r="D96" s="14">
        <v>4.7812924121842175E-2</v>
      </c>
      <c r="E96" s="15">
        <v>27496</v>
      </c>
      <c r="F96" s="16">
        <v>0</v>
      </c>
      <c r="G96" s="3"/>
      <c r="H96" s="12" t="s">
        <v>142</v>
      </c>
      <c r="I96" s="25">
        <v>-8.8211892852922409E-4</v>
      </c>
      <c r="J96" s="3"/>
      <c r="K96" s="2">
        <f t="shared" si="4"/>
        <v>-1.8407110555058923E-2</v>
      </c>
      <c r="L96" s="2">
        <f t="shared" si="3"/>
        <v>4.2272006888372107E-5</v>
      </c>
    </row>
    <row r="97" spans="2:12" ht="24" x14ac:dyDescent="0.2">
      <c r="B97" s="12" t="s">
        <v>143</v>
      </c>
      <c r="C97" s="13">
        <v>1.7820773930753565E-3</v>
      </c>
      <c r="D97" s="14">
        <v>4.2177793829628579E-2</v>
      </c>
      <c r="E97" s="15">
        <v>27496</v>
      </c>
      <c r="F97" s="16">
        <v>0</v>
      </c>
      <c r="G97" s="3"/>
      <c r="H97" s="12" t="s">
        <v>143</v>
      </c>
      <c r="I97" s="25">
        <v>6.3777155653486368E-3</v>
      </c>
      <c r="J97" s="3"/>
      <c r="K97" s="2">
        <f t="shared" si="4"/>
        <v>0.15094080094222478</v>
      </c>
      <c r="L97" s="2">
        <f t="shared" si="3"/>
        <v>-2.6946840260024831E-4</v>
      </c>
    </row>
    <row r="98" spans="2:12" ht="24" x14ac:dyDescent="0.2">
      <c r="B98" s="12" t="s">
        <v>144</v>
      </c>
      <c r="C98" s="13">
        <v>2.1457666569682861E-3</v>
      </c>
      <c r="D98" s="14">
        <v>4.6273536897777551E-2</v>
      </c>
      <c r="E98" s="15">
        <v>27496</v>
      </c>
      <c r="F98" s="16">
        <v>0</v>
      </c>
      <c r="G98" s="3"/>
      <c r="H98" s="12" t="s">
        <v>144</v>
      </c>
      <c r="I98" s="25">
        <v>6.4812686115583093E-3</v>
      </c>
      <c r="J98" s="3"/>
      <c r="K98" s="2">
        <f t="shared" si="4"/>
        <v>0.13976371280552341</v>
      </c>
      <c r="L98" s="2">
        <f t="shared" si="3"/>
        <v>-3.0054521469278275E-4</v>
      </c>
    </row>
    <row r="99" spans="2:12" ht="24" x14ac:dyDescent="0.2">
      <c r="B99" s="12" t="s">
        <v>145</v>
      </c>
      <c r="C99" s="13">
        <v>1.6293279022403257E-2</v>
      </c>
      <c r="D99" s="14">
        <v>0.12660328201304319</v>
      </c>
      <c r="E99" s="15">
        <v>27496</v>
      </c>
      <c r="F99" s="16">
        <v>0</v>
      </c>
      <c r="G99" s="3"/>
      <c r="H99" s="12" t="s">
        <v>145</v>
      </c>
      <c r="I99" s="25">
        <v>1.3207167850618698E-2</v>
      </c>
      <c r="J99" s="3"/>
      <c r="K99" s="2">
        <f t="shared" si="4"/>
        <v>0.10261961280272627</v>
      </c>
      <c r="L99" s="2">
        <f t="shared" si="3"/>
        <v>-1.6997037317221743E-3</v>
      </c>
    </row>
    <row r="100" spans="2:12" ht="24" x14ac:dyDescent="0.2">
      <c r="B100" s="12" t="s">
        <v>146</v>
      </c>
      <c r="C100" s="13">
        <v>9.4559208612161761E-3</v>
      </c>
      <c r="D100" s="14">
        <v>9.6782473020970455E-2</v>
      </c>
      <c r="E100" s="15">
        <v>27496</v>
      </c>
      <c r="F100" s="16">
        <v>0</v>
      </c>
      <c r="G100" s="3"/>
      <c r="H100" s="12" t="s">
        <v>146</v>
      </c>
      <c r="I100" s="25">
        <v>-6.4304703857829626E-3</v>
      </c>
      <c r="J100" s="3"/>
      <c r="K100" s="2">
        <f t="shared" si="4"/>
        <v>-6.5814234415506725E-2</v>
      </c>
      <c r="L100" s="2">
        <f t="shared" si="3"/>
        <v>6.2827511191187199E-4</v>
      </c>
    </row>
    <row r="101" spans="2:12" ht="24" x14ac:dyDescent="0.2">
      <c r="B101" s="12" t="s">
        <v>147</v>
      </c>
      <c r="C101" s="13">
        <v>2.2185045097468724E-3</v>
      </c>
      <c r="D101" s="14">
        <v>4.7049582952913935E-2</v>
      </c>
      <c r="E101" s="15">
        <v>27496</v>
      </c>
      <c r="F101" s="16">
        <v>0</v>
      </c>
      <c r="G101" s="3"/>
      <c r="H101" s="12" t="s">
        <v>147</v>
      </c>
      <c r="I101" s="25">
        <v>-3.627016380555383E-3</v>
      </c>
      <c r="J101" s="3"/>
      <c r="K101" s="2">
        <f t="shared" si="4"/>
        <v>-7.6918212685965159E-2</v>
      </c>
      <c r="L101" s="2">
        <f t="shared" si="3"/>
        <v>1.7102281661541372E-4</v>
      </c>
    </row>
    <row r="102" spans="2:12" ht="24" x14ac:dyDescent="0.2">
      <c r="B102" s="12" t="s">
        <v>148</v>
      </c>
      <c r="C102" s="13">
        <v>2.7822228687809137E-2</v>
      </c>
      <c r="D102" s="14">
        <v>0.16446621545682014</v>
      </c>
      <c r="E102" s="15">
        <v>27496</v>
      </c>
      <c r="F102" s="16">
        <v>0</v>
      </c>
      <c r="G102" s="3"/>
      <c r="H102" s="12" t="s">
        <v>148</v>
      </c>
      <c r="I102" s="25">
        <v>-2.1072050752450319E-2</v>
      </c>
      <c r="J102" s="3"/>
      <c r="K102" s="2">
        <f t="shared" si="4"/>
        <v>-0.12455919460780063</v>
      </c>
      <c r="L102" s="2">
        <f t="shared" si="3"/>
        <v>3.5646920756787054E-3</v>
      </c>
    </row>
    <row r="103" spans="2:12" ht="24" x14ac:dyDescent="0.2">
      <c r="B103" s="12" t="s">
        <v>149</v>
      </c>
      <c r="C103" s="13">
        <v>0.1591867908059354</v>
      </c>
      <c r="D103" s="14">
        <v>0.36585683602219904</v>
      </c>
      <c r="E103" s="15">
        <v>27496</v>
      </c>
      <c r="F103" s="16">
        <v>0</v>
      </c>
      <c r="G103" s="3"/>
      <c r="H103" s="12" t="s">
        <v>149</v>
      </c>
      <c r="I103" s="25">
        <v>-5.4248863326911777E-2</v>
      </c>
      <c r="J103" s="3"/>
      <c r="K103" s="2">
        <f t="shared" si="4"/>
        <v>-0.12467489022471956</v>
      </c>
      <c r="L103" s="2">
        <f t="shared" si="3"/>
        <v>2.3604048380708398E-2</v>
      </c>
    </row>
    <row r="104" spans="2:12" ht="24" x14ac:dyDescent="0.2">
      <c r="B104" s="12" t="s">
        <v>150</v>
      </c>
      <c r="C104" s="13">
        <v>6.5464067500727377E-4</v>
      </c>
      <c r="D104" s="14">
        <v>2.5578035781735297E-2</v>
      </c>
      <c r="E104" s="15">
        <v>27496</v>
      </c>
      <c r="F104" s="16">
        <v>0</v>
      </c>
      <c r="G104" s="3"/>
      <c r="H104" s="12" t="s">
        <v>150</v>
      </c>
      <c r="I104" s="25">
        <v>-2.5872541474056153E-3</v>
      </c>
      <c r="J104" s="3"/>
      <c r="K104" s="2">
        <f t="shared" si="4"/>
        <v>-0.10108518291503966</v>
      </c>
      <c r="L104" s="2">
        <f t="shared" si="3"/>
        <v>6.6217821255939806E-5</v>
      </c>
    </row>
    <row r="105" spans="2:12" ht="24" x14ac:dyDescent="0.2">
      <c r="B105" s="12" t="s">
        <v>151</v>
      </c>
      <c r="C105" s="13">
        <v>9.7141402385801587E-2</v>
      </c>
      <c r="D105" s="14">
        <v>0.29615560129636598</v>
      </c>
      <c r="E105" s="15">
        <v>27496</v>
      </c>
      <c r="F105" s="16">
        <v>0</v>
      </c>
      <c r="G105" s="3"/>
      <c r="H105" s="12" t="s">
        <v>151</v>
      </c>
      <c r="I105" s="25">
        <v>-1.435155179605942E-2</v>
      </c>
      <c r="J105" s="3"/>
      <c r="K105" s="2">
        <f t="shared" si="4"/>
        <v>-4.3752074488745234E-2</v>
      </c>
      <c r="L105" s="2">
        <f t="shared" si="3"/>
        <v>4.7074236036027612E-3</v>
      </c>
    </row>
    <row r="106" spans="2:12" ht="24" x14ac:dyDescent="0.2">
      <c r="B106" s="12" t="s">
        <v>152</v>
      </c>
      <c r="C106" s="13">
        <v>8.5830666278731461E-3</v>
      </c>
      <c r="D106" s="14">
        <v>9.2248073606148256E-2</v>
      </c>
      <c r="E106" s="15">
        <v>27496</v>
      </c>
      <c r="F106" s="16">
        <v>0</v>
      </c>
      <c r="G106" s="3"/>
      <c r="H106" s="12" t="s">
        <v>152</v>
      </c>
      <c r="I106" s="25">
        <v>-1.0750279212555202E-2</v>
      </c>
      <c r="J106" s="3"/>
      <c r="K106" s="2">
        <f t="shared" si="4"/>
        <v>-0.11553638393913578</v>
      </c>
      <c r="L106" s="2">
        <f t="shared" si="3"/>
        <v>1.0002416217768173E-3</v>
      </c>
    </row>
    <row r="107" spans="2:12" ht="24" x14ac:dyDescent="0.2">
      <c r="B107" s="12" t="s">
        <v>153</v>
      </c>
      <c r="C107" s="13">
        <v>4.2588012801862092E-2</v>
      </c>
      <c r="D107" s="14">
        <v>0.20193007932933688</v>
      </c>
      <c r="E107" s="15">
        <v>27496</v>
      </c>
      <c r="F107" s="16">
        <v>0</v>
      </c>
      <c r="G107" s="3"/>
      <c r="H107" s="12" t="s">
        <v>153</v>
      </c>
      <c r="I107" s="25">
        <v>-2.052150148851754E-2</v>
      </c>
      <c r="J107" s="3"/>
      <c r="K107" s="2">
        <f t="shared" si="4"/>
        <v>-9.7298686682369281E-2</v>
      </c>
      <c r="L107" s="2">
        <f t="shared" si="3"/>
        <v>4.3280821312461325E-3</v>
      </c>
    </row>
    <row r="108" spans="2:12" ht="24" x14ac:dyDescent="0.2">
      <c r="B108" s="12" t="s">
        <v>154</v>
      </c>
      <c r="C108" s="13">
        <v>0.43235379691591502</v>
      </c>
      <c r="D108" s="14">
        <v>0.49541186636980422</v>
      </c>
      <c r="E108" s="15">
        <v>27496</v>
      </c>
      <c r="F108" s="16">
        <v>0</v>
      </c>
      <c r="G108" s="3"/>
      <c r="H108" s="12" t="s">
        <v>154</v>
      </c>
      <c r="I108" s="25">
        <v>7.9177578367900792E-2</v>
      </c>
      <c r="J108" s="3"/>
      <c r="K108" s="2">
        <f t="shared" si="4"/>
        <v>9.0722194563628025E-2</v>
      </c>
      <c r="L108" s="2">
        <f t="shared" si="3"/>
        <v>-6.9099529021809963E-2</v>
      </c>
    </row>
    <row r="109" spans="2:12" ht="24" x14ac:dyDescent="0.2">
      <c r="B109" s="12" t="s">
        <v>155</v>
      </c>
      <c r="C109" s="13">
        <v>6.6555135292406167E-3</v>
      </c>
      <c r="D109" s="14">
        <v>8.1310873322922389E-2</v>
      </c>
      <c r="E109" s="15">
        <v>27496</v>
      </c>
      <c r="F109" s="16">
        <v>0</v>
      </c>
      <c r="G109" s="3"/>
      <c r="H109" s="12" t="s">
        <v>155</v>
      </c>
      <c r="I109" s="25">
        <v>1.1040700506597534E-2</v>
      </c>
      <c r="J109" s="3"/>
      <c r="K109" s="2">
        <f t="shared" si="4"/>
        <v>0.13488010307610118</v>
      </c>
      <c r="L109" s="2">
        <f t="shared" si="3"/>
        <v>-9.0371101171334239E-4</v>
      </c>
    </row>
    <row r="110" spans="2:12" ht="24" x14ac:dyDescent="0.2">
      <c r="B110" s="12" t="s">
        <v>156</v>
      </c>
      <c r="C110" s="13">
        <v>2.6913005528076809E-3</v>
      </c>
      <c r="D110" s="14">
        <v>5.1808832007492332E-2</v>
      </c>
      <c r="E110" s="15">
        <v>27496</v>
      </c>
      <c r="F110" s="16">
        <v>0</v>
      </c>
      <c r="G110" s="3"/>
      <c r="H110" s="12" t="s">
        <v>156</v>
      </c>
      <c r="I110" s="25">
        <v>7.8092292561578779E-3</v>
      </c>
      <c r="J110" s="3"/>
      <c r="K110" s="2">
        <f t="shared" si="4"/>
        <v>0.1503259573969451</v>
      </c>
      <c r="L110" s="2">
        <f t="shared" si="3"/>
        <v>-4.0566409625023475E-4</v>
      </c>
    </row>
    <row r="111" spans="2:12" ht="15.75" customHeight="1" x14ac:dyDescent="0.2">
      <c r="B111" s="12" t="s">
        <v>157</v>
      </c>
      <c r="C111" s="13">
        <v>0.1255819028222287</v>
      </c>
      <c r="D111" s="14">
        <v>0.33138358794971284</v>
      </c>
      <c r="E111" s="15">
        <v>27496</v>
      </c>
      <c r="F111" s="16">
        <v>0</v>
      </c>
      <c r="G111" s="3"/>
      <c r="H111" s="12" t="s">
        <v>157</v>
      </c>
      <c r="I111" s="25">
        <v>2.9559670519225499E-3</v>
      </c>
      <c r="J111" s="3"/>
    </row>
    <row r="112" spans="2:12" ht="24" x14ac:dyDescent="0.2">
      <c r="B112" s="12" t="s">
        <v>158</v>
      </c>
      <c r="C112" s="13">
        <v>7.6956648239743963E-2</v>
      </c>
      <c r="D112" s="14">
        <v>0.26652749589387231</v>
      </c>
      <c r="E112" s="15">
        <v>27496</v>
      </c>
      <c r="F112" s="16">
        <v>0</v>
      </c>
      <c r="G112" s="3"/>
      <c r="H112" s="12" t="s">
        <v>158</v>
      </c>
      <c r="I112" s="25">
        <v>-2.9520585672927164E-2</v>
      </c>
      <c r="J112" s="3"/>
    </row>
    <row r="113" spans="2:10" ht="24" x14ac:dyDescent="0.2">
      <c r="B113" s="12" t="s">
        <v>159</v>
      </c>
      <c r="C113" s="13">
        <v>1.6802443991853364E-2</v>
      </c>
      <c r="D113" s="14">
        <v>0.12853296351014978</v>
      </c>
      <c r="E113" s="15">
        <v>27496</v>
      </c>
      <c r="F113" s="16">
        <v>0</v>
      </c>
      <c r="G113" s="3"/>
      <c r="H113" s="12" t="s">
        <v>159</v>
      </c>
      <c r="I113" s="25">
        <v>-5.4423751366868608E-3</v>
      </c>
      <c r="J113" s="3"/>
    </row>
    <row r="114" spans="2:10" x14ac:dyDescent="0.2">
      <c r="B114" s="12" t="s">
        <v>160</v>
      </c>
      <c r="C114" s="13">
        <v>6.6555135292406175E-3</v>
      </c>
      <c r="D114" s="14">
        <v>8.1310873322922861E-2</v>
      </c>
      <c r="E114" s="15">
        <v>27496</v>
      </c>
      <c r="F114" s="16">
        <v>0</v>
      </c>
      <c r="G114" s="3"/>
      <c r="H114" s="12" t="s">
        <v>160</v>
      </c>
      <c r="I114" s="25">
        <v>1.9456314074744428E-2</v>
      </c>
      <c r="J114" s="3"/>
    </row>
    <row r="115" spans="2:10" x14ac:dyDescent="0.2">
      <c r="B115" s="12" t="s">
        <v>161</v>
      </c>
      <c r="C115" s="13">
        <v>0.32055571719522835</v>
      </c>
      <c r="D115" s="14">
        <v>0.46669869380557227</v>
      </c>
      <c r="E115" s="15">
        <v>27496</v>
      </c>
      <c r="F115" s="16">
        <v>0</v>
      </c>
      <c r="G115" s="3"/>
      <c r="H115" s="12" t="s">
        <v>161</v>
      </c>
      <c r="I115" s="25">
        <v>-1.389905679513056E-2</v>
      </c>
      <c r="J115" s="3"/>
    </row>
    <row r="116" spans="2:10" x14ac:dyDescent="0.2">
      <c r="B116" s="12" t="s">
        <v>162</v>
      </c>
      <c r="C116" s="13">
        <v>0.26938463776549315</v>
      </c>
      <c r="D116" s="14">
        <v>0.44364818603097622</v>
      </c>
      <c r="E116" s="15">
        <v>27496</v>
      </c>
      <c r="F116" s="16">
        <v>0</v>
      </c>
      <c r="G116" s="3"/>
      <c r="H116" s="12" t="s">
        <v>162</v>
      </c>
      <c r="I116" s="25">
        <v>-7.3250602833031857E-6</v>
      </c>
      <c r="J116" s="3"/>
    </row>
    <row r="117" spans="2:10" ht="24.75" thickBot="1" x14ac:dyDescent="0.25">
      <c r="B117" s="17" t="s">
        <v>163</v>
      </c>
      <c r="C117" s="18">
        <v>2.4974905440791386</v>
      </c>
      <c r="D117" s="19">
        <v>1.6571120217667259</v>
      </c>
      <c r="E117" s="20">
        <v>27496</v>
      </c>
      <c r="F117" s="21">
        <v>0</v>
      </c>
      <c r="G117" s="3"/>
      <c r="H117" s="17" t="s">
        <v>163</v>
      </c>
      <c r="I117" s="26">
        <v>-3.9797486165759614E-2</v>
      </c>
      <c r="J117" s="3"/>
    </row>
    <row r="118" spans="2:10" ht="15.75" thickTop="1" x14ac:dyDescent="0.2">
      <c r="B118" s="129" t="s">
        <v>48</v>
      </c>
      <c r="C118" s="129"/>
      <c r="D118" s="129"/>
      <c r="E118" s="129"/>
      <c r="F118" s="129"/>
      <c r="G118" s="3"/>
      <c r="H118" s="129" t="s">
        <v>7</v>
      </c>
      <c r="I118" s="129"/>
      <c r="J118" s="3"/>
    </row>
  </sheetData>
  <mergeCells count="7">
    <mergeCell ref="B118:F118"/>
    <mergeCell ref="H2:I2"/>
    <mergeCell ref="H3:H4"/>
    <mergeCell ref="H118:I118"/>
    <mergeCell ref="K3:L3"/>
    <mergeCell ref="B3:F3"/>
    <mergeCell ref="B4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37"/>
  <sheetViews>
    <sheetView topLeftCell="A121" workbookViewId="0">
      <selection activeCell="A138" sqref="A138:XFD140"/>
    </sheetView>
  </sheetViews>
  <sheetFormatPr defaultColWidth="9.140625" defaultRowHeight="15" x14ac:dyDescent="0.25"/>
  <cols>
    <col min="1" max="1" width="9.140625" style="2"/>
    <col min="2" max="2" width="30.7109375" style="2" customWidth="1"/>
    <col min="3" max="7" width="9.140625" style="2"/>
    <col min="8" max="8" width="27.7109375" style="2" customWidth="1"/>
    <col min="9" max="9" width="10.28515625" style="2" bestFit="1" customWidth="1"/>
    <col min="10" max="10" width="9.140625" style="2"/>
    <col min="11" max="11" width="12.7109375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3</v>
      </c>
    </row>
    <row r="4" spans="1:12" ht="15.75" customHeight="1" thickBot="1" x14ac:dyDescent="0.25">
      <c r="H4" s="135" t="s">
        <v>6</v>
      </c>
      <c r="I4" s="135"/>
      <c r="J4" s="27"/>
    </row>
    <row r="5" spans="1:12" ht="16.5" thickTop="1" thickBot="1" x14ac:dyDescent="0.25">
      <c r="B5" s="135" t="s">
        <v>0</v>
      </c>
      <c r="C5" s="135"/>
      <c r="D5" s="135"/>
      <c r="E5" s="135"/>
      <c r="F5" s="135"/>
      <c r="G5" s="27"/>
      <c r="H5" s="138" t="s">
        <v>47</v>
      </c>
      <c r="I5" s="50" t="s">
        <v>4</v>
      </c>
      <c r="J5" s="27"/>
      <c r="K5" s="133" t="s">
        <v>8</v>
      </c>
      <c r="L5" s="133"/>
    </row>
    <row r="6" spans="1:12" ht="27" thickTop="1" thickBot="1" x14ac:dyDescent="0.25">
      <c r="B6" s="136" t="s">
        <v>47</v>
      </c>
      <c r="C6" s="28" t="s">
        <v>1</v>
      </c>
      <c r="D6" s="29" t="s">
        <v>49</v>
      </c>
      <c r="E6" s="29" t="s">
        <v>50</v>
      </c>
      <c r="F6" s="30" t="s">
        <v>2</v>
      </c>
      <c r="G6" s="27"/>
      <c r="H6" s="139"/>
      <c r="I6" s="51" t="s">
        <v>5</v>
      </c>
      <c r="J6" s="27"/>
      <c r="K6" s="1" t="s">
        <v>9</v>
      </c>
      <c r="L6" s="1" t="s">
        <v>10</v>
      </c>
    </row>
    <row r="7" spans="1:12" ht="24.75" thickTop="1" x14ac:dyDescent="0.2">
      <c r="B7" s="31" t="s">
        <v>51</v>
      </c>
      <c r="C7" s="32">
        <v>0.2361157299634187</v>
      </c>
      <c r="D7" s="33">
        <v>0.42471765698779052</v>
      </c>
      <c r="E7" s="34">
        <v>9021</v>
      </c>
      <c r="F7" s="35">
        <v>0</v>
      </c>
      <c r="G7" s="27"/>
      <c r="H7" s="31" t="s">
        <v>51</v>
      </c>
      <c r="I7" s="52">
        <v>5.9385483674588384E-4</v>
      </c>
      <c r="J7" s="27"/>
      <c r="K7" s="2">
        <f>((1-C7)/D7)*I7</f>
        <v>1.0680892612109213E-3</v>
      </c>
      <c r="L7" s="2">
        <f>((0-C7)/D7)*I7</f>
        <v>-3.3014513515879584E-4</v>
      </c>
    </row>
    <row r="8" spans="1:12" ht="24" x14ac:dyDescent="0.2">
      <c r="B8" s="36" t="s">
        <v>52</v>
      </c>
      <c r="C8" s="37">
        <v>2.4276687728633187E-2</v>
      </c>
      <c r="D8" s="38">
        <v>0.1539154191475883</v>
      </c>
      <c r="E8" s="39">
        <v>9021</v>
      </c>
      <c r="F8" s="40">
        <v>0</v>
      </c>
      <c r="G8" s="27"/>
      <c r="H8" s="36" t="s">
        <v>52</v>
      </c>
      <c r="I8" s="53">
        <v>-1.8460925901750559E-2</v>
      </c>
      <c r="J8" s="27"/>
      <c r="K8" s="2">
        <f t="shared" ref="K8:K18" si="0">((1-C8)/D8)*I8</f>
        <v>-0.11703022262623364</v>
      </c>
      <c r="L8" s="2">
        <f t="shared" ref="L8:L71" si="1">((0-C8)/D8)*I8</f>
        <v>2.9117949051516889E-3</v>
      </c>
    </row>
    <row r="9" spans="1:12" ht="24" x14ac:dyDescent="0.2">
      <c r="B9" s="36" t="s">
        <v>53</v>
      </c>
      <c r="C9" s="37">
        <v>3.4253408713002989E-2</v>
      </c>
      <c r="D9" s="38">
        <v>0.18188947227039853</v>
      </c>
      <c r="E9" s="39">
        <v>9021</v>
      </c>
      <c r="F9" s="40">
        <v>0</v>
      </c>
      <c r="G9" s="27"/>
      <c r="H9" s="36" t="s">
        <v>53</v>
      </c>
      <c r="I9" s="53">
        <v>-2.9221374011888034E-2</v>
      </c>
      <c r="J9" s="27"/>
      <c r="K9" s="2">
        <f t="shared" si="0"/>
        <v>-0.1551515983440237</v>
      </c>
      <c r="L9" s="2">
        <f t="shared" si="1"/>
        <v>5.5029664701909224E-3</v>
      </c>
    </row>
    <row r="10" spans="1:12" ht="24" x14ac:dyDescent="0.2">
      <c r="B10" s="36" t="s">
        <v>54</v>
      </c>
      <c r="C10" s="37">
        <v>1.7958097771865647E-2</v>
      </c>
      <c r="D10" s="38">
        <v>0.13280647447725188</v>
      </c>
      <c r="E10" s="39">
        <v>9021</v>
      </c>
      <c r="F10" s="40">
        <v>0</v>
      </c>
      <c r="G10" s="27"/>
      <c r="H10" s="36" t="s">
        <v>54</v>
      </c>
      <c r="I10" s="53">
        <v>-2.0974397208769258E-2</v>
      </c>
      <c r="J10" s="27"/>
      <c r="K10" s="2">
        <f t="shared" si="0"/>
        <v>-0.15509587927896071</v>
      </c>
      <c r="L10" s="2">
        <f t="shared" si="1"/>
        <v>2.8361589844442528E-3</v>
      </c>
    </row>
    <row r="11" spans="1:12" ht="24" x14ac:dyDescent="0.2">
      <c r="B11" s="36" t="s">
        <v>55</v>
      </c>
      <c r="C11" s="37">
        <v>5.6202194878616558E-2</v>
      </c>
      <c r="D11" s="38">
        <v>0.23032452935901521</v>
      </c>
      <c r="E11" s="39">
        <v>9021</v>
      </c>
      <c r="F11" s="40">
        <v>0</v>
      </c>
      <c r="G11" s="27"/>
      <c r="H11" s="36" t="s">
        <v>55</v>
      </c>
      <c r="I11" s="53">
        <v>-2.967581394841208E-2</v>
      </c>
      <c r="J11" s="27"/>
      <c r="K11" s="2">
        <f t="shared" si="0"/>
        <v>-0.12160219385945134</v>
      </c>
      <c r="L11" s="2">
        <f t="shared" si="1"/>
        <v>7.2412863855698638E-3</v>
      </c>
    </row>
    <row r="12" spans="1:12" ht="24" x14ac:dyDescent="0.2">
      <c r="B12" s="36" t="s">
        <v>56</v>
      </c>
      <c r="C12" s="37">
        <v>1.341314710120829E-2</v>
      </c>
      <c r="D12" s="38">
        <v>0.1150421735070551</v>
      </c>
      <c r="E12" s="39">
        <v>9021</v>
      </c>
      <c r="F12" s="40">
        <v>0</v>
      </c>
      <c r="G12" s="27"/>
      <c r="H12" s="36" t="s">
        <v>56</v>
      </c>
      <c r="I12" s="53">
        <v>-2.1688128575247153E-2</v>
      </c>
      <c r="J12" s="27"/>
      <c r="K12" s="2">
        <f t="shared" si="0"/>
        <v>-0.18599459540813729</v>
      </c>
      <c r="L12" s="2">
        <f t="shared" si="1"/>
        <v>2.5286905667847876E-3</v>
      </c>
    </row>
    <row r="13" spans="1:12" ht="24" x14ac:dyDescent="0.2">
      <c r="B13" s="36" t="s">
        <v>57</v>
      </c>
      <c r="C13" s="37">
        <v>7.7596718767320699E-3</v>
      </c>
      <c r="D13" s="38">
        <v>8.7751427154762585E-2</v>
      </c>
      <c r="E13" s="39">
        <v>9021</v>
      </c>
      <c r="F13" s="40">
        <v>0</v>
      </c>
      <c r="G13" s="27"/>
      <c r="H13" s="36" t="s">
        <v>57</v>
      </c>
      <c r="I13" s="53">
        <v>-2.2718322399020316E-2</v>
      </c>
      <c r="J13" s="27"/>
      <c r="K13" s="2">
        <f t="shared" si="0"/>
        <v>-0.25688511745635662</v>
      </c>
      <c r="L13" s="2">
        <f t="shared" si="1"/>
        <v>2.008932881459609E-3</v>
      </c>
    </row>
    <row r="14" spans="1:12" ht="24" x14ac:dyDescent="0.2">
      <c r="B14" s="36" t="s">
        <v>58</v>
      </c>
      <c r="C14" s="37">
        <v>2.2392195987141116E-2</v>
      </c>
      <c r="D14" s="38">
        <v>0.14796355112788243</v>
      </c>
      <c r="E14" s="39">
        <v>9021</v>
      </c>
      <c r="F14" s="40">
        <v>0</v>
      </c>
      <c r="G14" s="27"/>
      <c r="H14" s="36" t="s">
        <v>58</v>
      </c>
      <c r="I14" s="53">
        <v>-2.377523700023872E-2</v>
      </c>
      <c r="J14" s="27"/>
      <c r="K14" s="2">
        <f t="shared" si="0"/>
        <v>-0.15708501895578481</v>
      </c>
      <c r="L14" s="2">
        <f t="shared" si="1"/>
        <v>3.5980466979327057E-3</v>
      </c>
    </row>
    <row r="15" spans="1:12" ht="24" x14ac:dyDescent="0.2">
      <c r="B15" s="36" t="s">
        <v>59</v>
      </c>
      <c r="C15" s="37">
        <v>7.6488194213501833E-3</v>
      </c>
      <c r="D15" s="38">
        <v>8.7127243047994685E-2</v>
      </c>
      <c r="E15" s="39">
        <v>9021</v>
      </c>
      <c r="F15" s="40">
        <v>0</v>
      </c>
      <c r="G15" s="27"/>
      <c r="H15" s="36" t="s">
        <v>59</v>
      </c>
      <c r="I15" s="53">
        <v>-1.5587273521373322E-2</v>
      </c>
      <c r="J15" s="27"/>
      <c r="K15" s="2">
        <f t="shared" si="0"/>
        <v>-0.17753401507742481</v>
      </c>
      <c r="L15" s="2">
        <f t="shared" si="1"/>
        <v>1.3683922073662101E-3</v>
      </c>
    </row>
    <row r="16" spans="1:12" ht="24" x14ac:dyDescent="0.2">
      <c r="B16" s="36" t="s">
        <v>60</v>
      </c>
      <c r="C16" s="37">
        <v>1.5519343753464139E-3</v>
      </c>
      <c r="D16" s="38">
        <v>3.936619949692783E-2</v>
      </c>
      <c r="E16" s="39">
        <v>9021</v>
      </c>
      <c r="F16" s="40">
        <v>0</v>
      </c>
      <c r="G16" s="27"/>
      <c r="H16" s="36" t="s">
        <v>60</v>
      </c>
      <c r="I16" s="53">
        <v>-5.3973649085522534E-3</v>
      </c>
      <c r="J16" s="27"/>
      <c r="K16" s="2">
        <f t="shared" si="0"/>
        <v>-0.13689379775751387</v>
      </c>
      <c r="L16" s="2">
        <f t="shared" si="1"/>
        <v>2.1278041174699612E-4</v>
      </c>
    </row>
    <row r="17" spans="2:12" ht="24" x14ac:dyDescent="0.2">
      <c r="B17" s="36" t="s">
        <v>61</v>
      </c>
      <c r="C17" s="37">
        <v>4.8775080368030146E-3</v>
      </c>
      <c r="D17" s="38">
        <v>6.9672491403402564E-2</v>
      </c>
      <c r="E17" s="39">
        <v>9021</v>
      </c>
      <c r="F17" s="40">
        <v>0</v>
      </c>
      <c r="G17" s="27"/>
      <c r="H17" s="36" t="s">
        <v>61</v>
      </c>
      <c r="I17" s="53">
        <v>-5.6209885361024232E-3</v>
      </c>
      <c r="J17" s="27"/>
      <c r="K17" s="2">
        <f t="shared" si="0"/>
        <v>-8.0283796469342791E-2</v>
      </c>
      <c r="L17" s="2">
        <f t="shared" si="1"/>
        <v>3.9350418231603898E-4</v>
      </c>
    </row>
    <row r="18" spans="2:12" ht="24" x14ac:dyDescent="0.2">
      <c r="B18" s="36" t="s">
        <v>62</v>
      </c>
      <c r="C18" s="37">
        <v>2.5496064737833943E-3</v>
      </c>
      <c r="D18" s="38">
        <v>5.0432012862945928E-2</v>
      </c>
      <c r="E18" s="39">
        <v>9021</v>
      </c>
      <c r="F18" s="40">
        <v>0</v>
      </c>
      <c r="G18" s="27"/>
      <c r="H18" s="36" t="s">
        <v>62</v>
      </c>
      <c r="I18" s="53">
        <v>-8.7514954078295164E-3</v>
      </c>
      <c r="J18" s="27"/>
      <c r="K18" s="2">
        <f t="shared" si="0"/>
        <v>-0.17308812484254515</v>
      </c>
      <c r="L18" s="2">
        <f t="shared" si="1"/>
        <v>4.4243463785047108E-4</v>
      </c>
    </row>
    <row r="19" spans="2:12" ht="48" x14ac:dyDescent="0.2">
      <c r="B19" s="36" t="s">
        <v>63</v>
      </c>
      <c r="C19" s="37">
        <v>3.325573661456601E-4</v>
      </c>
      <c r="D19" s="38">
        <v>1.8234133606246622E-2</v>
      </c>
      <c r="E19" s="39">
        <v>9021</v>
      </c>
      <c r="F19" s="40">
        <v>0</v>
      </c>
      <c r="G19" s="27"/>
      <c r="H19" s="36" t="s">
        <v>63</v>
      </c>
      <c r="I19" s="53">
        <v>-5.2378613114647584E-3</v>
      </c>
      <c r="J19" s="27"/>
      <c r="K19" s="2">
        <f>((1-C19)/D19)*I19</f>
        <v>-0.28716030797915176</v>
      </c>
      <c r="L19" s="2">
        <f t="shared" si="1"/>
        <v>9.5529044570576111E-5</v>
      </c>
    </row>
    <row r="20" spans="2:12" ht="36" x14ac:dyDescent="0.2">
      <c r="B20" s="36" t="s">
        <v>64</v>
      </c>
      <c r="C20" s="37">
        <v>0.57044673539518898</v>
      </c>
      <c r="D20" s="38">
        <v>0.49503982008039876</v>
      </c>
      <c r="E20" s="39">
        <v>9021</v>
      </c>
      <c r="F20" s="40">
        <v>0</v>
      </c>
      <c r="G20" s="27"/>
      <c r="H20" s="36" t="s">
        <v>64</v>
      </c>
      <c r="I20" s="53">
        <v>5.667241148694286E-2</v>
      </c>
      <c r="J20" s="27"/>
      <c r="K20" s="2">
        <f t="shared" ref="K20:K58" si="2">((1-C20)/D20)*I20</f>
        <v>4.9175477163210531E-2</v>
      </c>
      <c r="L20" s="2">
        <f t="shared" ref="L20:L58" si="3">((0-C20)/D20)*I20</f>
        <v>-6.5305033672743568E-2</v>
      </c>
    </row>
    <row r="21" spans="2:12" ht="24" x14ac:dyDescent="0.2">
      <c r="B21" s="36" t="s">
        <v>65</v>
      </c>
      <c r="C21" s="37">
        <v>6.2188227469238445E-2</v>
      </c>
      <c r="D21" s="38">
        <v>0.24151049161442226</v>
      </c>
      <c r="E21" s="39">
        <v>9021</v>
      </c>
      <c r="F21" s="40">
        <v>0</v>
      </c>
      <c r="G21" s="27"/>
      <c r="H21" s="36" t="s">
        <v>65</v>
      </c>
      <c r="I21" s="53">
        <v>2.0797198727387375E-2</v>
      </c>
      <c r="J21" s="27"/>
      <c r="K21" s="2">
        <f t="shared" si="2"/>
        <v>8.075780754628277E-2</v>
      </c>
      <c r="L21" s="2">
        <f t="shared" si="3"/>
        <v>-5.3552163160123694E-3</v>
      </c>
    </row>
    <row r="22" spans="2:12" ht="24" x14ac:dyDescent="0.2">
      <c r="B22" s="36" t="s">
        <v>66</v>
      </c>
      <c r="C22" s="37">
        <v>0.67597827291874513</v>
      </c>
      <c r="D22" s="38">
        <v>0.46803411237673598</v>
      </c>
      <c r="E22" s="39">
        <v>9021</v>
      </c>
      <c r="F22" s="40">
        <v>0</v>
      </c>
      <c r="G22" s="27"/>
      <c r="H22" s="36" t="s">
        <v>66</v>
      </c>
      <c r="I22" s="53">
        <v>5.5128758898208875E-2</v>
      </c>
      <c r="J22" s="27"/>
      <c r="K22" s="2">
        <f t="shared" si="2"/>
        <v>3.8165841330097948E-2</v>
      </c>
      <c r="L22" s="2">
        <f t="shared" si="3"/>
        <v>-7.9622066517597415E-2</v>
      </c>
    </row>
    <row r="23" spans="2:12" ht="24" x14ac:dyDescent="0.2">
      <c r="B23" s="36" t="s">
        <v>67</v>
      </c>
      <c r="C23" s="37">
        <v>2.4498392639396963E-2</v>
      </c>
      <c r="D23" s="38">
        <v>0.15459906489918887</v>
      </c>
      <c r="E23" s="39">
        <v>9021</v>
      </c>
      <c r="F23" s="40">
        <v>0</v>
      </c>
      <c r="G23" s="27"/>
      <c r="H23" s="36" t="s">
        <v>67</v>
      </c>
      <c r="I23" s="53">
        <v>-2.238535594167974E-2</v>
      </c>
      <c r="J23" s="27"/>
      <c r="K23" s="2">
        <f t="shared" si="2"/>
        <v>-0.14124891839861564</v>
      </c>
      <c r="L23" s="2">
        <f t="shared" si="3"/>
        <v>3.5472739734197793E-3</v>
      </c>
    </row>
    <row r="24" spans="2:12" ht="24" x14ac:dyDescent="0.2">
      <c r="B24" s="36" t="s">
        <v>68</v>
      </c>
      <c r="C24" s="37">
        <v>5.3209178583305617E-3</v>
      </c>
      <c r="D24" s="38">
        <v>7.27543294578155E-2</v>
      </c>
      <c r="E24" s="39">
        <v>9021</v>
      </c>
      <c r="F24" s="40">
        <v>0</v>
      </c>
      <c r="G24" s="27"/>
      <c r="H24" s="36" t="s">
        <v>68</v>
      </c>
      <c r="I24" s="53">
        <v>-7.0110694753944738E-3</v>
      </c>
      <c r="J24" s="27"/>
      <c r="K24" s="2">
        <f t="shared" si="2"/>
        <v>-9.5853596653108969E-2</v>
      </c>
      <c r="L24" s="2">
        <f t="shared" si="3"/>
        <v>5.1275745451345484E-4</v>
      </c>
    </row>
    <row r="25" spans="2:12" ht="24" x14ac:dyDescent="0.2">
      <c r="B25" s="36" t="s">
        <v>69</v>
      </c>
      <c r="C25" s="37">
        <v>4.4340982152754681E-4</v>
      </c>
      <c r="D25" s="38">
        <v>2.1053796474202194E-2</v>
      </c>
      <c r="E25" s="39">
        <v>9021</v>
      </c>
      <c r="F25" s="40">
        <v>0</v>
      </c>
      <c r="G25" s="27"/>
      <c r="H25" s="36" t="s">
        <v>69</v>
      </c>
      <c r="I25" s="53">
        <v>-1.4318391790801987E-3</v>
      </c>
      <c r="J25" s="27"/>
      <c r="K25" s="2">
        <f t="shared" si="2"/>
        <v>-6.797844223862623E-2</v>
      </c>
      <c r="L25" s="2">
        <f t="shared" si="3"/>
        <v>3.0155680265554501E-5</v>
      </c>
    </row>
    <row r="26" spans="2:12" ht="24" x14ac:dyDescent="0.2">
      <c r="B26" s="36" t="s">
        <v>70</v>
      </c>
      <c r="C26" s="37">
        <v>2.217049107637734E-4</v>
      </c>
      <c r="D26" s="38">
        <v>1.488893318896237E-2</v>
      </c>
      <c r="E26" s="39">
        <v>9021</v>
      </c>
      <c r="F26" s="40">
        <v>0</v>
      </c>
      <c r="G26" s="27"/>
      <c r="H26" s="36" t="s">
        <v>70</v>
      </c>
      <c r="I26" s="53">
        <v>5.8681523590920881E-4</v>
      </c>
      <c r="J26" s="27"/>
      <c r="K26" s="2">
        <f t="shared" si="2"/>
        <v>3.9404108316143473E-2</v>
      </c>
      <c r="L26" s="2">
        <f t="shared" si="3"/>
        <v>-8.7380215802513527E-6</v>
      </c>
    </row>
    <row r="27" spans="2:12" ht="24" x14ac:dyDescent="0.2">
      <c r="B27" s="36" t="s">
        <v>71</v>
      </c>
      <c r="C27" s="37">
        <v>3.4364261168384879E-3</v>
      </c>
      <c r="D27" s="38">
        <v>5.8523471886778498E-2</v>
      </c>
      <c r="E27" s="39">
        <v>9021</v>
      </c>
      <c r="F27" s="40">
        <v>0</v>
      </c>
      <c r="G27" s="27"/>
      <c r="H27" s="36" t="s">
        <v>71</v>
      </c>
      <c r="I27" s="53">
        <v>-1.4762102415848979E-2</v>
      </c>
      <c r="J27" s="27"/>
      <c r="K27" s="2">
        <f t="shared" si="2"/>
        <v>-0.25137561165251504</v>
      </c>
      <c r="L27" s="2">
        <f t="shared" si="3"/>
        <v>8.6681245397418963E-4</v>
      </c>
    </row>
    <row r="28" spans="2:12" ht="24" x14ac:dyDescent="0.2">
      <c r="B28" s="36" t="s">
        <v>72</v>
      </c>
      <c r="C28" s="37">
        <v>4.7666555814211281E-3</v>
      </c>
      <c r="D28" s="38">
        <v>6.8880044360367931E-2</v>
      </c>
      <c r="E28" s="39">
        <v>9021</v>
      </c>
      <c r="F28" s="40">
        <v>0</v>
      </c>
      <c r="G28" s="27"/>
      <c r="H28" s="36" t="s">
        <v>72</v>
      </c>
      <c r="I28" s="53">
        <v>-1.8925193175936234E-2</v>
      </c>
      <c r="J28" s="27"/>
      <c r="K28" s="2">
        <f t="shared" si="2"/>
        <v>-0.27344615516960852</v>
      </c>
      <c r="L28" s="2">
        <f t="shared" si="3"/>
        <v>1.3096663702710141E-3</v>
      </c>
    </row>
    <row r="29" spans="2:12" ht="24" x14ac:dyDescent="0.2">
      <c r="B29" s="36" t="s">
        <v>73</v>
      </c>
      <c r="C29" s="37">
        <v>4.4340982152754681E-4</v>
      </c>
      <c r="D29" s="38">
        <v>2.1053796474202861E-2</v>
      </c>
      <c r="E29" s="39">
        <v>9021</v>
      </c>
      <c r="F29" s="40">
        <v>0</v>
      </c>
      <c r="G29" s="27"/>
      <c r="H29" s="36" t="s">
        <v>73</v>
      </c>
      <c r="I29" s="53">
        <v>-5.7832986853413194E-3</v>
      </c>
      <c r="J29" s="27"/>
      <c r="K29" s="2">
        <f t="shared" si="2"/>
        <v>-0.27456968727642656</v>
      </c>
      <c r="L29" s="2">
        <f t="shared" si="3"/>
        <v>1.2180090374910793E-4</v>
      </c>
    </row>
    <row r="30" spans="2:12" ht="24" x14ac:dyDescent="0.2">
      <c r="B30" s="36" t="s">
        <v>74</v>
      </c>
      <c r="C30" s="37">
        <v>7.7596718767320696E-4</v>
      </c>
      <c r="D30" s="38">
        <v>2.7846921252569337E-2</v>
      </c>
      <c r="E30" s="39">
        <v>9021</v>
      </c>
      <c r="F30" s="40">
        <v>0</v>
      </c>
      <c r="G30" s="27"/>
      <c r="H30" s="36" t="s">
        <v>74</v>
      </c>
      <c r="I30" s="53">
        <v>-4.2199587502521332E-3</v>
      </c>
      <c r="J30" s="27"/>
      <c r="K30" s="2">
        <f t="shared" si="2"/>
        <v>-0.15142371260663309</v>
      </c>
      <c r="L30" s="2">
        <f t="shared" si="3"/>
        <v>1.1759107923745638E-4</v>
      </c>
    </row>
    <row r="31" spans="2:12" ht="24" x14ac:dyDescent="0.2">
      <c r="B31" s="36" t="s">
        <v>75</v>
      </c>
      <c r="C31" s="37">
        <v>4.3232457598935811E-3</v>
      </c>
      <c r="D31" s="38">
        <v>6.5612746699250962E-2</v>
      </c>
      <c r="E31" s="39">
        <v>9021</v>
      </c>
      <c r="F31" s="40">
        <v>0</v>
      </c>
      <c r="G31" s="27"/>
      <c r="H31" s="36" t="s">
        <v>75</v>
      </c>
      <c r="I31" s="53">
        <v>-9.7453033723687126E-3</v>
      </c>
      <c r="J31" s="27"/>
      <c r="K31" s="2">
        <f t="shared" si="2"/>
        <v>-0.1478854722446182</v>
      </c>
      <c r="L31" s="2">
        <f t="shared" si="3"/>
        <v>6.4212128897128803E-4</v>
      </c>
    </row>
    <row r="32" spans="2:12" ht="24" x14ac:dyDescent="0.2">
      <c r="B32" s="36" t="s">
        <v>76</v>
      </c>
      <c r="C32" s="37">
        <v>2.6161179470125261E-2</v>
      </c>
      <c r="D32" s="38">
        <v>0.15962329602757611</v>
      </c>
      <c r="E32" s="39">
        <v>9021</v>
      </c>
      <c r="F32" s="40">
        <v>0</v>
      </c>
      <c r="G32" s="27"/>
      <c r="H32" s="36" t="s">
        <v>76</v>
      </c>
      <c r="I32" s="53">
        <v>-3.5637276858911382E-2</v>
      </c>
      <c r="J32" s="27"/>
      <c r="K32" s="2">
        <f t="shared" si="2"/>
        <v>-0.21741791158843957</v>
      </c>
      <c r="L32" s="2">
        <f t="shared" si="3"/>
        <v>5.8407088372079384E-3</v>
      </c>
    </row>
    <row r="33" spans="2:12" ht="24" x14ac:dyDescent="0.2">
      <c r="B33" s="36" t="s">
        <v>77</v>
      </c>
      <c r="C33" s="37">
        <v>1.5519343753464137E-3</v>
      </c>
      <c r="D33" s="38">
        <v>3.9366199496929412E-2</v>
      </c>
      <c r="E33" s="39">
        <v>9021</v>
      </c>
      <c r="F33" s="40">
        <v>0</v>
      </c>
      <c r="G33" s="27"/>
      <c r="H33" s="36" t="s">
        <v>77</v>
      </c>
      <c r="I33" s="53">
        <v>-7.1162716898419574E-3</v>
      </c>
      <c r="J33" s="27"/>
      <c r="K33" s="2">
        <f t="shared" si="2"/>
        <v>-0.18049056789788406</v>
      </c>
      <c r="L33" s="2">
        <f t="shared" si="3"/>
        <v>2.8054490402690979E-4</v>
      </c>
    </row>
    <row r="34" spans="2:12" ht="24" x14ac:dyDescent="0.2">
      <c r="B34" s="36" t="s">
        <v>78</v>
      </c>
      <c r="C34" s="37">
        <v>4.4340982152754681E-4</v>
      </c>
      <c r="D34" s="38">
        <v>2.1053796474203124E-2</v>
      </c>
      <c r="E34" s="39">
        <v>9021</v>
      </c>
      <c r="F34" s="40">
        <v>0</v>
      </c>
      <c r="G34" s="27"/>
      <c r="H34" s="36" t="s">
        <v>78</v>
      </c>
      <c r="I34" s="53">
        <v>-4.6870010508484865E-3</v>
      </c>
      <c r="J34" s="27"/>
      <c r="K34" s="2">
        <f t="shared" si="2"/>
        <v>-0.22252151977860096</v>
      </c>
      <c r="L34" s="2">
        <f t="shared" si="3"/>
        <v>9.8711997240146835E-5</v>
      </c>
    </row>
    <row r="35" spans="2:12" ht="36" x14ac:dyDescent="0.2">
      <c r="B35" s="36" t="s">
        <v>79</v>
      </c>
      <c r="C35" s="37">
        <v>9.4224587074603697E-3</v>
      </c>
      <c r="D35" s="38">
        <v>9.6616306879190303E-2</v>
      </c>
      <c r="E35" s="39">
        <v>9021</v>
      </c>
      <c r="F35" s="40">
        <v>0</v>
      </c>
      <c r="G35" s="27"/>
      <c r="H35" s="36" t="s">
        <v>79</v>
      </c>
      <c r="I35" s="53">
        <v>-4.6300364975329026E-3</v>
      </c>
      <c r="J35" s="27"/>
      <c r="K35" s="2">
        <f t="shared" si="2"/>
        <v>-4.7470352758936886E-2</v>
      </c>
      <c r="L35" s="2">
        <f t="shared" si="3"/>
        <v>4.515420752584641E-4</v>
      </c>
    </row>
    <row r="36" spans="2:12" ht="36" x14ac:dyDescent="0.2">
      <c r="B36" s="36" t="s">
        <v>80</v>
      </c>
      <c r="C36" s="37">
        <v>0.1625096995898459</v>
      </c>
      <c r="D36" s="38">
        <v>0.36893818703652836</v>
      </c>
      <c r="E36" s="39">
        <v>9021</v>
      </c>
      <c r="F36" s="40">
        <v>0</v>
      </c>
      <c r="G36" s="27"/>
      <c r="H36" s="36" t="s">
        <v>80</v>
      </c>
      <c r="I36" s="53">
        <v>-3.8776503839611114E-2</v>
      </c>
      <c r="J36" s="27"/>
      <c r="K36" s="2">
        <f t="shared" si="2"/>
        <v>-8.8022728442247372E-2</v>
      </c>
      <c r="L36" s="2">
        <f t="shared" si="3"/>
        <v>1.7080254122612128E-2</v>
      </c>
    </row>
    <row r="37" spans="2:12" ht="36" x14ac:dyDescent="0.2">
      <c r="B37" s="36" t="s">
        <v>81</v>
      </c>
      <c r="C37" s="37">
        <v>6.6511473229132019E-3</v>
      </c>
      <c r="D37" s="38">
        <v>8.128740391688033E-2</v>
      </c>
      <c r="E37" s="39">
        <v>9021</v>
      </c>
      <c r="F37" s="40">
        <v>0</v>
      </c>
      <c r="G37" s="27"/>
      <c r="H37" s="36" t="s">
        <v>81</v>
      </c>
      <c r="I37" s="53">
        <v>-1.4703826437479209E-2</v>
      </c>
      <c r="J37" s="27"/>
      <c r="K37" s="2">
        <f t="shared" si="2"/>
        <v>-0.17968379377164323</v>
      </c>
      <c r="L37" s="2">
        <f t="shared" si="3"/>
        <v>1.2031054152771556E-3</v>
      </c>
    </row>
    <row r="38" spans="2:12" ht="36" x14ac:dyDescent="0.2">
      <c r="B38" s="36" t="s">
        <v>82</v>
      </c>
      <c r="C38" s="37">
        <v>4.8775080368030146E-3</v>
      </c>
      <c r="D38" s="38">
        <v>6.9672491403403577E-2</v>
      </c>
      <c r="E38" s="39">
        <v>9021</v>
      </c>
      <c r="F38" s="40">
        <v>0</v>
      </c>
      <c r="G38" s="27"/>
      <c r="H38" s="36" t="s">
        <v>82</v>
      </c>
      <c r="I38" s="53">
        <v>-7.810249268227802E-3</v>
      </c>
      <c r="J38" s="27"/>
      <c r="K38" s="2">
        <f t="shared" si="2"/>
        <v>-0.11155270262479673</v>
      </c>
      <c r="L38" s="2">
        <f t="shared" si="3"/>
        <v>5.4676605942865716E-4</v>
      </c>
    </row>
    <row r="39" spans="2:12" ht="36" x14ac:dyDescent="0.2">
      <c r="B39" s="36" t="s">
        <v>84</v>
      </c>
      <c r="C39" s="37">
        <v>1.4410819199645272E-3</v>
      </c>
      <c r="D39" s="38">
        <v>3.7936324779942625E-2</v>
      </c>
      <c r="E39" s="39">
        <v>9021</v>
      </c>
      <c r="F39" s="40">
        <v>0</v>
      </c>
      <c r="G39" s="27"/>
      <c r="H39" s="36" t="s">
        <v>84</v>
      </c>
      <c r="I39" s="53">
        <v>-1.1004152680843867E-2</v>
      </c>
      <c r="J39" s="27"/>
      <c r="K39" s="2">
        <f t="shared" si="2"/>
        <v>-0.28965101018906853</v>
      </c>
      <c r="L39" s="2">
        <f t="shared" si="3"/>
        <v>4.180132251840465E-4</v>
      </c>
    </row>
    <row r="40" spans="2:12" ht="36" x14ac:dyDescent="0.2">
      <c r="B40" s="36" t="s">
        <v>85</v>
      </c>
      <c r="C40" s="37">
        <v>1.2193770092007537E-3</v>
      </c>
      <c r="D40" s="38">
        <v>3.490021704787627E-2</v>
      </c>
      <c r="E40" s="39">
        <v>9021</v>
      </c>
      <c r="F40" s="40">
        <v>0</v>
      </c>
      <c r="G40" s="27"/>
      <c r="H40" s="36" t="s">
        <v>85</v>
      </c>
      <c r="I40" s="53">
        <v>-9.4320336394282129E-3</v>
      </c>
      <c r="J40" s="27"/>
      <c r="K40" s="2">
        <f t="shared" si="2"/>
        <v>-0.26992761739948951</v>
      </c>
      <c r="L40" s="2">
        <f t="shared" si="3"/>
        <v>3.2954537085398271E-4</v>
      </c>
    </row>
    <row r="41" spans="2:12" ht="36" x14ac:dyDescent="0.2">
      <c r="B41" s="36" t="s">
        <v>86</v>
      </c>
      <c r="C41" s="37">
        <v>2.4387540184015073E-3</v>
      </c>
      <c r="D41" s="38">
        <v>4.9326222333676492E-2</v>
      </c>
      <c r="E41" s="39">
        <v>9021</v>
      </c>
      <c r="F41" s="40">
        <v>0</v>
      </c>
      <c r="G41" s="27"/>
      <c r="H41" s="36" t="s">
        <v>86</v>
      </c>
      <c r="I41" s="53">
        <v>-8.0403901123689923E-3</v>
      </c>
      <c r="J41" s="27"/>
      <c r="K41" s="2">
        <f t="shared" si="2"/>
        <v>-0.16260684883620022</v>
      </c>
      <c r="L41" s="2">
        <f t="shared" si="3"/>
        <v>3.9752757799715573E-4</v>
      </c>
    </row>
    <row r="42" spans="2:12" ht="24" x14ac:dyDescent="0.2">
      <c r="B42" s="36" t="s">
        <v>87</v>
      </c>
      <c r="C42" s="37">
        <v>5.5426227690943356E-4</v>
      </c>
      <c r="D42" s="38">
        <v>2.3537554765214054E-2</v>
      </c>
      <c r="E42" s="39">
        <v>9021</v>
      </c>
      <c r="F42" s="40">
        <v>0</v>
      </c>
      <c r="G42" s="27"/>
      <c r="H42" s="36" t="s">
        <v>87</v>
      </c>
      <c r="I42" s="53">
        <v>-3.516411705090951E-3</v>
      </c>
      <c r="J42" s="27"/>
      <c r="K42" s="2">
        <f t="shared" si="2"/>
        <v>-0.14931299048645144</v>
      </c>
      <c r="L42" s="2">
        <f t="shared" si="3"/>
        <v>8.2804453464092436E-5</v>
      </c>
    </row>
    <row r="43" spans="2:12" ht="24" x14ac:dyDescent="0.2">
      <c r="B43" s="36" t="s">
        <v>88</v>
      </c>
      <c r="C43" s="37">
        <v>3.0595277685400733E-2</v>
      </c>
      <c r="D43" s="38">
        <v>0.17222803148482804</v>
      </c>
      <c r="E43" s="39">
        <v>9021</v>
      </c>
      <c r="F43" s="40">
        <v>0</v>
      </c>
      <c r="G43" s="27"/>
      <c r="H43" s="36" t="s">
        <v>88</v>
      </c>
      <c r="I43" s="53">
        <v>2.1640374473853767E-3</v>
      </c>
      <c r="J43" s="27"/>
      <c r="K43" s="2">
        <f t="shared" si="2"/>
        <v>1.2180526611580171E-2</v>
      </c>
      <c r="L43" s="2">
        <f t="shared" si="3"/>
        <v>-3.8442828413906538E-4</v>
      </c>
    </row>
    <row r="44" spans="2:12" ht="24" x14ac:dyDescent="0.2">
      <c r="B44" s="36" t="s">
        <v>89</v>
      </c>
      <c r="C44" s="37">
        <v>0.62132801241547508</v>
      </c>
      <c r="D44" s="38">
        <v>0.4850830831997352</v>
      </c>
      <c r="E44" s="39">
        <v>9021</v>
      </c>
      <c r="F44" s="40">
        <v>0</v>
      </c>
      <c r="G44" s="27"/>
      <c r="H44" s="36" t="s">
        <v>89</v>
      </c>
      <c r="I44" s="53">
        <v>8.5199366259097478E-2</v>
      </c>
      <c r="J44" s="27"/>
      <c r="K44" s="2">
        <f t="shared" si="2"/>
        <v>6.6509458852825165E-2</v>
      </c>
      <c r="L44" s="2">
        <f t="shared" si="3"/>
        <v>-0.10912924966922867</v>
      </c>
    </row>
    <row r="45" spans="2:12" ht="24" x14ac:dyDescent="0.2">
      <c r="B45" s="36" t="s">
        <v>90</v>
      </c>
      <c r="C45" s="37">
        <v>1.2193770092007537E-3</v>
      </c>
      <c r="D45" s="38">
        <v>3.4900217047874757E-2</v>
      </c>
      <c r="E45" s="39">
        <v>9021</v>
      </c>
      <c r="F45" s="40">
        <v>0</v>
      </c>
      <c r="G45" s="27"/>
      <c r="H45" s="36" t="s">
        <v>90</v>
      </c>
      <c r="I45" s="53">
        <v>-2.091961699763144E-3</v>
      </c>
      <c r="J45" s="27"/>
      <c r="K45" s="2">
        <f t="shared" si="2"/>
        <v>-5.9868132249611856E-2</v>
      </c>
      <c r="L45" s="2">
        <f t="shared" si="3"/>
        <v>7.3090949472334109E-5</v>
      </c>
    </row>
    <row r="46" spans="2:12" ht="24" x14ac:dyDescent="0.2">
      <c r="B46" s="36" t="s">
        <v>91</v>
      </c>
      <c r="C46" s="37">
        <v>5.7643276798581087E-3</v>
      </c>
      <c r="D46" s="38">
        <v>7.5708226654837563E-2</v>
      </c>
      <c r="E46" s="39">
        <v>9021</v>
      </c>
      <c r="F46" s="40">
        <v>0</v>
      </c>
      <c r="G46" s="27"/>
      <c r="H46" s="36" t="s">
        <v>91</v>
      </c>
      <c r="I46" s="53">
        <v>-6.1055150165091705E-3</v>
      </c>
      <c r="J46" s="27"/>
      <c r="K46" s="2">
        <f t="shared" si="2"/>
        <v>-8.0180465129304934E-2</v>
      </c>
      <c r="L46" s="2">
        <f t="shared" si="3"/>
        <v>4.6486611514370125E-4</v>
      </c>
    </row>
    <row r="47" spans="2:12" ht="24" x14ac:dyDescent="0.2">
      <c r="B47" s="36" t="s">
        <v>92</v>
      </c>
      <c r="C47" s="37">
        <v>1.1085245538188669E-2</v>
      </c>
      <c r="D47" s="38">
        <v>0.10470710677461655</v>
      </c>
      <c r="E47" s="39">
        <v>9021</v>
      </c>
      <c r="F47" s="40">
        <v>0</v>
      </c>
      <c r="G47" s="27"/>
      <c r="H47" s="36" t="s">
        <v>92</v>
      </c>
      <c r="I47" s="53">
        <v>-7.8363325498570658E-3</v>
      </c>
      <c r="J47" s="27"/>
      <c r="K47" s="2">
        <f t="shared" si="2"/>
        <v>-7.4010877753539955E-2</v>
      </c>
      <c r="L47" s="2">
        <f t="shared" si="3"/>
        <v>8.2962535313910928E-4</v>
      </c>
    </row>
    <row r="48" spans="2:12" ht="24" x14ac:dyDescent="0.2">
      <c r="B48" s="36" t="s">
        <v>93</v>
      </c>
      <c r="C48" s="37">
        <v>1.2193770092007537E-3</v>
      </c>
      <c r="D48" s="38">
        <v>3.490021704787425E-2</v>
      </c>
      <c r="E48" s="39">
        <v>9021</v>
      </c>
      <c r="F48" s="40">
        <v>0</v>
      </c>
      <c r="G48" s="27"/>
      <c r="H48" s="36" t="s">
        <v>93</v>
      </c>
      <c r="I48" s="53">
        <v>-2.8473950327766819E-3</v>
      </c>
      <c r="J48" s="27"/>
      <c r="K48" s="2">
        <f t="shared" si="2"/>
        <v>-8.148725782525823E-2</v>
      </c>
      <c r="L48" s="2">
        <f t="shared" si="3"/>
        <v>9.9484998454810257E-5</v>
      </c>
    </row>
    <row r="49" spans="2:12" ht="24" x14ac:dyDescent="0.2">
      <c r="B49" s="36" t="s">
        <v>94</v>
      </c>
      <c r="C49" s="37">
        <v>0.11196097993570556</v>
      </c>
      <c r="D49" s="38">
        <v>0.31533591884610118</v>
      </c>
      <c r="E49" s="39">
        <v>9021</v>
      </c>
      <c r="F49" s="40">
        <v>0</v>
      </c>
      <c r="G49" s="27"/>
      <c r="H49" s="36" t="s">
        <v>94</v>
      </c>
      <c r="I49" s="53">
        <v>-2.9558535262108832E-2</v>
      </c>
      <c r="J49" s="27"/>
      <c r="K49" s="2">
        <f t="shared" si="2"/>
        <v>-8.3241810145674638E-2</v>
      </c>
      <c r="L49" s="2">
        <f t="shared" si="3"/>
        <v>1.0494848114733663E-2</v>
      </c>
    </row>
    <row r="50" spans="2:12" ht="24" x14ac:dyDescent="0.2">
      <c r="B50" s="36" t="s">
        <v>95</v>
      </c>
      <c r="C50" s="37">
        <v>0.20319255071499837</v>
      </c>
      <c r="D50" s="38">
        <v>0.40239692797405124</v>
      </c>
      <c r="E50" s="39">
        <v>9021</v>
      </c>
      <c r="F50" s="40">
        <v>0</v>
      </c>
      <c r="G50" s="27"/>
      <c r="H50" s="36" t="s">
        <v>95</v>
      </c>
      <c r="I50" s="53">
        <v>-7.3434226474159175E-2</v>
      </c>
      <c r="J50" s="27"/>
      <c r="K50" s="2">
        <f t="shared" si="2"/>
        <v>-0.14541099749863187</v>
      </c>
      <c r="L50" s="2">
        <f t="shared" si="3"/>
        <v>3.7081018143432426E-2</v>
      </c>
    </row>
    <row r="51" spans="2:12" ht="24" x14ac:dyDescent="0.2">
      <c r="B51" s="36" t="s">
        <v>96</v>
      </c>
      <c r="C51" s="37">
        <v>4.4340982152754681E-4</v>
      </c>
      <c r="D51" s="38">
        <v>2.1053796474202302E-2</v>
      </c>
      <c r="E51" s="39">
        <v>9021</v>
      </c>
      <c r="F51" s="40">
        <v>0</v>
      </c>
      <c r="G51" s="27"/>
      <c r="H51" s="36" t="s">
        <v>96</v>
      </c>
      <c r="I51" s="53">
        <v>-4.0050991288119349E-3</v>
      </c>
      <c r="J51" s="27"/>
      <c r="K51" s="2">
        <f t="shared" si="2"/>
        <v>-0.19014733202286777</v>
      </c>
      <c r="L51" s="2">
        <f t="shared" si="3"/>
        <v>8.4350596439111808E-5</v>
      </c>
    </row>
    <row r="52" spans="2:12" ht="24" x14ac:dyDescent="0.2">
      <c r="B52" s="36" t="s">
        <v>97</v>
      </c>
      <c r="C52" s="37">
        <v>1.3302294645826404E-3</v>
      </c>
      <c r="D52" s="38">
        <v>3.6450064931743298E-2</v>
      </c>
      <c r="E52" s="39">
        <v>9021</v>
      </c>
      <c r="F52" s="40">
        <v>0</v>
      </c>
      <c r="G52" s="27"/>
      <c r="H52" s="36" t="s">
        <v>97</v>
      </c>
      <c r="I52" s="53">
        <v>-5.7240361726114955E-3</v>
      </c>
      <c r="J52" s="27"/>
      <c r="K52" s="2">
        <f t="shared" si="2"/>
        <v>-0.1568288534394375</v>
      </c>
      <c r="L52" s="2">
        <f t="shared" si="3"/>
        <v>2.0889624167757243E-4</v>
      </c>
    </row>
    <row r="53" spans="2:12" ht="24" x14ac:dyDescent="0.2">
      <c r="B53" s="36" t="s">
        <v>98</v>
      </c>
      <c r="C53" s="37">
        <v>1.1861212725861877E-2</v>
      </c>
      <c r="D53" s="38">
        <v>0.10826737159217624</v>
      </c>
      <c r="E53" s="39">
        <v>9021</v>
      </c>
      <c r="F53" s="40">
        <v>0</v>
      </c>
      <c r="G53" s="27"/>
      <c r="H53" s="36" t="s">
        <v>98</v>
      </c>
      <c r="I53" s="53">
        <v>-1.0001148725558693E-2</v>
      </c>
      <c r="J53" s="27"/>
      <c r="K53" s="2">
        <f t="shared" si="2"/>
        <v>-9.1278866639965636E-2</v>
      </c>
      <c r="L53" s="2">
        <f t="shared" si="3"/>
        <v>1.0956740779084948E-3</v>
      </c>
    </row>
    <row r="54" spans="2:12" x14ac:dyDescent="0.2">
      <c r="B54" s="36" t="s">
        <v>99</v>
      </c>
      <c r="C54" s="37">
        <v>0.95266600155193437</v>
      </c>
      <c r="D54" s="38">
        <v>0.21236405137727069</v>
      </c>
      <c r="E54" s="39">
        <v>9021</v>
      </c>
      <c r="F54" s="40">
        <v>0</v>
      </c>
      <c r="G54" s="27"/>
      <c r="H54" s="36" t="s">
        <v>99</v>
      </c>
      <c r="I54" s="53">
        <v>5.246692302475222E-2</v>
      </c>
      <c r="J54" s="27"/>
      <c r="K54" s="2">
        <f t="shared" si="2"/>
        <v>1.1694395717740606E-2</v>
      </c>
      <c r="L54" s="2">
        <f t="shared" si="3"/>
        <v>-0.23536683090928048</v>
      </c>
    </row>
    <row r="55" spans="2:12" x14ac:dyDescent="0.2">
      <c r="B55" s="36" t="s">
        <v>100</v>
      </c>
      <c r="C55" s="37">
        <v>0.53552821194989464</v>
      </c>
      <c r="D55" s="38">
        <v>0.49876379419765782</v>
      </c>
      <c r="E55" s="39">
        <v>9021</v>
      </c>
      <c r="F55" s="40">
        <v>0</v>
      </c>
      <c r="G55" s="27"/>
      <c r="H55" s="36" t="s">
        <v>100</v>
      </c>
      <c r="I55" s="53">
        <v>3.6675217464153483E-2</v>
      </c>
      <c r="J55" s="27"/>
      <c r="K55" s="2">
        <f t="shared" si="2"/>
        <v>3.4153649544880725E-2</v>
      </c>
      <c r="L55" s="2">
        <f t="shared" si="3"/>
        <v>-3.9378587339216883E-2</v>
      </c>
    </row>
    <row r="56" spans="2:12" x14ac:dyDescent="0.2">
      <c r="B56" s="36" t="s">
        <v>101</v>
      </c>
      <c r="C56" s="37">
        <v>0.83771200532091783</v>
      </c>
      <c r="D56" s="38">
        <v>0.36873523508188261</v>
      </c>
      <c r="E56" s="39">
        <v>9021</v>
      </c>
      <c r="F56" s="40">
        <v>0</v>
      </c>
      <c r="G56" s="27"/>
      <c r="H56" s="36" t="s">
        <v>101</v>
      </c>
      <c r="I56" s="53">
        <v>7.2741213251083389E-2</v>
      </c>
      <c r="J56" s="27"/>
      <c r="K56" s="2">
        <f t="shared" si="2"/>
        <v>3.2014910716141182E-2</v>
      </c>
      <c r="L56" s="2">
        <f t="shared" si="3"/>
        <v>-0.16525729527450744</v>
      </c>
    </row>
    <row r="57" spans="2:12" ht="24" x14ac:dyDescent="0.2">
      <c r="B57" s="36" t="s">
        <v>102</v>
      </c>
      <c r="C57" s="37">
        <v>0.11739275024941802</v>
      </c>
      <c r="D57" s="38">
        <v>0.32190554409975275</v>
      </c>
      <c r="E57" s="39">
        <v>9021</v>
      </c>
      <c r="F57" s="40">
        <v>0</v>
      </c>
      <c r="G57" s="27"/>
      <c r="H57" s="36" t="s">
        <v>102</v>
      </c>
      <c r="I57" s="53">
        <v>6.1500780598198454E-2</v>
      </c>
      <c r="J57" s="27"/>
      <c r="K57" s="2">
        <f t="shared" si="2"/>
        <v>0.16862410671768105</v>
      </c>
      <c r="L57" s="2">
        <f t="shared" si="3"/>
        <v>-2.2428149838485834E-2</v>
      </c>
    </row>
    <row r="58" spans="2:12" x14ac:dyDescent="0.2">
      <c r="B58" s="36" t="s">
        <v>103</v>
      </c>
      <c r="C58" s="37">
        <v>0.29375900676199979</v>
      </c>
      <c r="D58" s="38">
        <v>0.455508126408324</v>
      </c>
      <c r="E58" s="39">
        <v>9021</v>
      </c>
      <c r="F58" s="40">
        <v>0</v>
      </c>
      <c r="G58" s="27"/>
      <c r="H58" s="36" t="s">
        <v>103</v>
      </c>
      <c r="I58" s="53">
        <v>8.1539254674490455E-2</v>
      </c>
      <c r="J58" s="27"/>
      <c r="K58" s="2">
        <f t="shared" si="2"/>
        <v>0.12642225433663756</v>
      </c>
      <c r="L58" s="2">
        <f t="shared" si="3"/>
        <v>-5.2584990424123304E-2</v>
      </c>
    </row>
    <row r="59" spans="2:12" x14ac:dyDescent="0.2">
      <c r="B59" s="36" t="s">
        <v>104</v>
      </c>
      <c r="C59" s="37">
        <v>0.50825850792595051</v>
      </c>
      <c r="D59" s="38">
        <v>0.49995950403186235</v>
      </c>
      <c r="E59" s="39">
        <v>9021</v>
      </c>
      <c r="F59" s="40">
        <v>0</v>
      </c>
      <c r="G59" s="27"/>
      <c r="H59" s="36" t="s">
        <v>104</v>
      </c>
      <c r="I59" s="53">
        <v>9.1944571230195241E-2</v>
      </c>
      <c r="J59" s="27"/>
      <c r="K59" s="2">
        <f t="shared" ref="K59:K83" si="4">((1-C59)/D59)*I59</f>
        <v>9.0433245653358987E-2</v>
      </c>
      <c r="L59" s="2">
        <f t="shared" si="1"/>
        <v>-9.3470791551093529E-2</v>
      </c>
    </row>
    <row r="60" spans="2:12" x14ac:dyDescent="0.2">
      <c r="B60" s="36" t="s">
        <v>105</v>
      </c>
      <c r="C60" s="37">
        <v>0.49584303292317927</v>
      </c>
      <c r="D60" s="38">
        <v>0.50001043378632404</v>
      </c>
      <c r="E60" s="39">
        <v>9021</v>
      </c>
      <c r="F60" s="40">
        <v>0</v>
      </c>
      <c r="G60" s="27"/>
      <c r="H60" s="36" t="s">
        <v>105</v>
      </c>
      <c r="I60" s="53">
        <v>8.5865973303118168E-2</v>
      </c>
      <c r="J60" s="27"/>
      <c r="K60" s="2">
        <f t="shared" si="4"/>
        <v>8.6578050677436388E-2</v>
      </c>
      <c r="L60" s="2">
        <f t="shared" si="1"/>
        <v>-8.5150312374708229E-2</v>
      </c>
    </row>
    <row r="61" spans="2:12" x14ac:dyDescent="0.2">
      <c r="B61" s="36" t="s">
        <v>106</v>
      </c>
      <c r="C61" s="37">
        <v>0.19088792816760891</v>
      </c>
      <c r="D61" s="38">
        <v>0.39302270936561867</v>
      </c>
      <c r="E61" s="39">
        <v>9021</v>
      </c>
      <c r="F61" s="40">
        <v>0</v>
      </c>
      <c r="G61" s="27"/>
      <c r="H61" s="36" t="s">
        <v>106</v>
      </c>
      <c r="I61" s="53">
        <v>7.8038918341079788E-2</v>
      </c>
      <c r="J61" s="27"/>
      <c r="K61" s="2">
        <f t="shared" si="4"/>
        <v>0.16065797064100512</v>
      </c>
      <c r="L61" s="2">
        <f t="shared" si="1"/>
        <v>-3.7902866891877079E-2</v>
      </c>
    </row>
    <row r="62" spans="2:12" x14ac:dyDescent="0.2">
      <c r="B62" s="36" t="s">
        <v>107</v>
      </c>
      <c r="C62" s="37">
        <v>0.38920297084580419</v>
      </c>
      <c r="D62" s="38">
        <v>0.48759652741101112</v>
      </c>
      <c r="E62" s="39">
        <v>9021</v>
      </c>
      <c r="F62" s="40">
        <v>0</v>
      </c>
      <c r="G62" s="27"/>
      <c r="H62" s="36" t="s">
        <v>107</v>
      </c>
      <c r="I62" s="53">
        <v>6.158529985682392E-2</v>
      </c>
      <c r="J62" s="27"/>
      <c r="K62" s="2">
        <f t="shared" si="4"/>
        <v>7.7145992798284449E-2</v>
      </c>
      <c r="L62" s="2">
        <f t="shared" si="1"/>
        <v>-4.9157818641520259E-2</v>
      </c>
    </row>
    <row r="63" spans="2:12" ht="24" x14ac:dyDescent="0.2">
      <c r="B63" s="36" t="s">
        <v>108</v>
      </c>
      <c r="C63" s="37">
        <v>0.20452278017958098</v>
      </c>
      <c r="D63" s="38">
        <v>0.40337482508049655</v>
      </c>
      <c r="E63" s="39">
        <v>9021</v>
      </c>
      <c r="F63" s="40">
        <v>0</v>
      </c>
      <c r="G63" s="27"/>
      <c r="H63" s="36" t="s">
        <v>108</v>
      </c>
      <c r="I63" s="53">
        <v>5.7443013212750187E-2</v>
      </c>
      <c r="J63" s="27"/>
      <c r="K63" s="2">
        <f t="shared" si="4"/>
        <v>0.11328076421097277</v>
      </c>
      <c r="L63" s="2">
        <f t="shared" si="1"/>
        <v>-2.91252800960486E-2</v>
      </c>
    </row>
    <row r="64" spans="2:12" x14ac:dyDescent="0.2">
      <c r="B64" s="36" t="s">
        <v>109</v>
      </c>
      <c r="C64" s="37">
        <v>0.2269149761667221</v>
      </c>
      <c r="D64" s="38">
        <v>0.4188603802679034</v>
      </c>
      <c r="E64" s="39">
        <v>9021</v>
      </c>
      <c r="F64" s="40">
        <v>0</v>
      </c>
      <c r="G64" s="27"/>
      <c r="H64" s="36" t="s">
        <v>109</v>
      </c>
      <c r="I64" s="53">
        <v>6.3659027923379533E-2</v>
      </c>
      <c r="J64" s="27"/>
      <c r="K64" s="2">
        <f t="shared" si="4"/>
        <v>0.11749461977729181</v>
      </c>
      <c r="L64" s="2">
        <f t="shared" si="1"/>
        <v>-3.4486877930042494E-2</v>
      </c>
    </row>
    <row r="65" spans="2:12" x14ac:dyDescent="0.2">
      <c r="B65" s="36" t="s">
        <v>110</v>
      </c>
      <c r="C65" s="37">
        <v>0.75069282784613678</v>
      </c>
      <c r="D65" s="38">
        <v>0.43263593788299132</v>
      </c>
      <c r="E65" s="39">
        <v>9021</v>
      </c>
      <c r="F65" s="40">
        <v>0</v>
      </c>
      <c r="G65" s="27"/>
      <c r="H65" s="36" t="s">
        <v>110</v>
      </c>
      <c r="I65" s="53">
        <v>6.7193596499115549E-2</v>
      </c>
      <c r="J65" s="27"/>
      <c r="K65" s="2">
        <f t="shared" si="4"/>
        <v>3.8720420712189764E-2</v>
      </c>
      <c r="L65" s="2">
        <f t="shared" si="1"/>
        <v>-0.11659168033034641</v>
      </c>
    </row>
    <row r="66" spans="2:12" x14ac:dyDescent="0.2">
      <c r="B66" s="36" t="s">
        <v>111</v>
      </c>
      <c r="C66" s="37">
        <v>0.92550714998337213</v>
      </c>
      <c r="D66" s="38">
        <v>0.26258581213558213</v>
      </c>
      <c r="E66" s="39">
        <v>9021</v>
      </c>
      <c r="F66" s="40">
        <v>0</v>
      </c>
      <c r="G66" s="27"/>
      <c r="H66" s="36" t="s">
        <v>111</v>
      </c>
      <c r="I66" s="53">
        <v>4.3901624596975657E-2</v>
      </c>
      <c r="J66" s="27"/>
      <c r="K66" s="2">
        <f t="shared" si="4"/>
        <v>1.2454431981649526E-2</v>
      </c>
      <c r="L66" s="2">
        <f t="shared" si="1"/>
        <v>-0.15473519734344032</v>
      </c>
    </row>
    <row r="67" spans="2:12" x14ac:dyDescent="0.2">
      <c r="B67" s="36" t="s">
        <v>112</v>
      </c>
      <c r="C67" s="37">
        <v>0.2076266489302738</v>
      </c>
      <c r="D67" s="38">
        <v>0.40563045103988582</v>
      </c>
      <c r="E67" s="39">
        <v>9021</v>
      </c>
      <c r="F67" s="40">
        <v>0</v>
      </c>
      <c r="G67" s="27"/>
      <c r="H67" s="36" t="s">
        <v>112</v>
      </c>
      <c r="I67" s="53">
        <v>2.9874319247603486E-2</v>
      </c>
      <c r="J67" s="27"/>
      <c r="K67" s="2">
        <f t="shared" si="4"/>
        <v>5.8357587287801417E-2</v>
      </c>
      <c r="L67" s="2">
        <f t="shared" si="1"/>
        <v>-1.5291516646621718E-2</v>
      </c>
    </row>
    <row r="68" spans="2:12" x14ac:dyDescent="0.2">
      <c r="B68" s="36" t="s">
        <v>113</v>
      </c>
      <c r="C68" s="37">
        <v>0.3559472342312382</v>
      </c>
      <c r="D68" s="38">
        <v>0.47882587261362136</v>
      </c>
      <c r="E68" s="39">
        <v>9021</v>
      </c>
      <c r="F68" s="40">
        <v>0</v>
      </c>
      <c r="G68" s="27"/>
      <c r="H68" s="36" t="s">
        <v>113</v>
      </c>
      <c r="I68" s="53">
        <v>3.1178198430354413E-2</v>
      </c>
      <c r="J68" s="27"/>
      <c r="K68" s="2">
        <f t="shared" si="4"/>
        <v>4.1936758390164294E-2</v>
      </c>
      <c r="L68" s="2">
        <f t="shared" si="1"/>
        <v>-2.3177096590502159E-2</v>
      </c>
    </row>
    <row r="69" spans="2:12" x14ac:dyDescent="0.2">
      <c r="B69" s="36" t="s">
        <v>114</v>
      </c>
      <c r="C69" s="37">
        <v>9.2007537966965966E-3</v>
      </c>
      <c r="D69" s="38">
        <v>9.5483561833245023E-2</v>
      </c>
      <c r="E69" s="39">
        <v>9021</v>
      </c>
      <c r="F69" s="40">
        <v>0</v>
      </c>
      <c r="G69" s="27"/>
      <c r="H69" s="36" t="s">
        <v>114</v>
      </c>
      <c r="I69" s="53">
        <v>-5.035140971155253E-4</v>
      </c>
      <c r="J69" s="27"/>
      <c r="K69" s="2">
        <f t="shared" si="4"/>
        <v>-5.2247882074828627E-3</v>
      </c>
      <c r="L69" s="2">
        <f t="shared" si="1"/>
        <v>4.8518395750847795E-5</v>
      </c>
    </row>
    <row r="70" spans="2:12" x14ac:dyDescent="0.2">
      <c r="B70" s="36" t="s">
        <v>115</v>
      </c>
      <c r="C70" s="37">
        <v>0.12714776632302405</v>
      </c>
      <c r="D70" s="38">
        <v>0.33315689358895723</v>
      </c>
      <c r="E70" s="39">
        <v>9021</v>
      </c>
      <c r="F70" s="40">
        <v>0</v>
      </c>
      <c r="G70" s="27"/>
      <c r="H70" s="36" t="s">
        <v>115</v>
      </c>
      <c r="I70" s="53">
        <v>6.4548407932516913E-2</v>
      </c>
      <c r="J70" s="27"/>
      <c r="K70" s="2">
        <f t="shared" si="4"/>
        <v>0.16911318099184455</v>
      </c>
      <c r="L70" s="2">
        <f t="shared" si="1"/>
        <v>-2.4634597231095467E-2</v>
      </c>
    </row>
    <row r="71" spans="2:12" x14ac:dyDescent="0.2">
      <c r="B71" s="36" t="s">
        <v>116</v>
      </c>
      <c r="C71" s="37">
        <v>1.0309278350515464E-2</v>
      </c>
      <c r="D71" s="38">
        <v>0.10101548536280133</v>
      </c>
      <c r="E71" s="39">
        <v>9021</v>
      </c>
      <c r="F71" s="40">
        <v>0</v>
      </c>
      <c r="G71" s="27"/>
      <c r="H71" s="36" t="s">
        <v>116</v>
      </c>
      <c r="I71" s="53">
        <v>-2.2410453460722482E-3</v>
      </c>
      <c r="J71" s="27"/>
      <c r="K71" s="2">
        <f t="shared" si="4"/>
        <v>-2.1956453288697584E-2</v>
      </c>
      <c r="L71" s="2">
        <f t="shared" si="1"/>
        <v>2.2871305509059985E-4</v>
      </c>
    </row>
    <row r="72" spans="2:12" x14ac:dyDescent="0.2">
      <c r="B72" s="36" t="s">
        <v>117</v>
      </c>
      <c r="C72" s="37">
        <v>6.8728522336769758E-3</v>
      </c>
      <c r="D72" s="38">
        <v>8.2621866694260124E-2</v>
      </c>
      <c r="E72" s="39">
        <v>9021</v>
      </c>
      <c r="F72" s="40">
        <v>0</v>
      </c>
      <c r="G72" s="27"/>
      <c r="H72" s="36" t="s">
        <v>117</v>
      </c>
      <c r="I72" s="53">
        <v>-8.7235742374148807E-3</v>
      </c>
      <c r="J72" s="27"/>
      <c r="K72" s="2">
        <f t="shared" si="4"/>
        <v>-0.10485866208749665</v>
      </c>
      <c r="L72" s="2">
        <f t="shared" ref="L72:L123" si="5">((0-C72)/D72)*I72</f>
        <v>7.2566548157437132E-4</v>
      </c>
    </row>
    <row r="73" spans="2:12" ht="60" x14ac:dyDescent="0.2">
      <c r="B73" s="36" t="s">
        <v>118</v>
      </c>
      <c r="C73" s="37">
        <v>0.47056867309610906</v>
      </c>
      <c r="D73" s="38">
        <v>0.49916071274846197</v>
      </c>
      <c r="E73" s="39">
        <v>9021</v>
      </c>
      <c r="F73" s="40">
        <v>0</v>
      </c>
      <c r="G73" s="27"/>
      <c r="H73" s="36" t="s">
        <v>118</v>
      </c>
      <c r="I73" s="53">
        <v>4.6834128054472061E-2</v>
      </c>
      <c r="J73" s="27"/>
      <c r="K73" s="2">
        <f t="shared" si="4"/>
        <v>4.9674291119062609E-2</v>
      </c>
      <c r="L73" s="2">
        <f t="shared" si="5"/>
        <v>-4.4151458500925618E-2</v>
      </c>
    </row>
    <row r="74" spans="2:12" ht="48" x14ac:dyDescent="0.2">
      <c r="B74" s="36" t="s">
        <v>119</v>
      </c>
      <c r="C74" s="37">
        <v>2.3722425451723754E-2</v>
      </c>
      <c r="D74" s="38">
        <v>0.15219145696634642</v>
      </c>
      <c r="E74" s="39">
        <v>9021</v>
      </c>
      <c r="F74" s="40">
        <v>0</v>
      </c>
      <c r="G74" s="27"/>
      <c r="H74" s="36" t="s">
        <v>119</v>
      </c>
      <c r="I74" s="53">
        <v>-8.6524671383438854E-3</v>
      </c>
      <c r="J74" s="27"/>
      <c r="K74" s="2">
        <f t="shared" si="4"/>
        <v>-5.5503835760958221E-2</v>
      </c>
      <c r="L74" s="2">
        <f t="shared" si="5"/>
        <v>1.3486795563580174E-3</v>
      </c>
    </row>
    <row r="75" spans="2:12" ht="48" x14ac:dyDescent="0.2">
      <c r="B75" s="36" t="s">
        <v>120</v>
      </c>
      <c r="C75" s="37">
        <v>0.15752133909766103</v>
      </c>
      <c r="D75" s="38">
        <v>0.36431178886469379</v>
      </c>
      <c r="E75" s="39">
        <v>9021</v>
      </c>
      <c r="F75" s="40">
        <v>0</v>
      </c>
      <c r="G75" s="27"/>
      <c r="H75" s="36" t="s">
        <v>120</v>
      </c>
      <c r="I75" s="53">
        <v>-4.4968380841727072E-2</v>
      </c>
      <c r="J75" s="27"/>
      <c r="K75" s="2">
        <f t="shared" si="4"/>
        <v>-0.1039903248603222</v>
      </c>
      <c r="L75" s="2">
        <f t="shared" si="5"/>
        <v>1.9443454161383929E-2</v>
      </c>
    </row>
    <row r="76" spans="2:12" ht="48" x14ac:dyDescent="0.2">
      <c r="B76" s="36" t="s">
        <v>121</v>
      </c>
      <c r="C76" s="37">
        <v>3.1260392417692053E-2</v>
      </c>
      <c r="D76" s="38">
        <v>0.17403027788475375</v>
      </c>
      <c r="E76" s="39">
        <v>9021</v>
      </c>
      <c r="F76" s="40">
        <v>0</v>
      </c>
      <c r="G76" s="27"/>
      <c r="H76" s="36" t="s">
        <v>121</v>
      </c>
      <c r="I76" s="53">
        <v>-1.1671401324115363E-2</v>
      </c>
      <c r="J76" s="27"/>
      <c r="K76" s="2">
        <f t="shared" si="4"/>
        <v>-6.4968859879351346E-2</v>
      </c>
      <c r="L76" s="2">
        <f t="shared" si="5"/>
        <v>2.0964891275863464E-3</v>
      </c>
    </row>
    <row r="77" spans="2:12" ht="48" x14ac:dyDescent="0.2">
      <c r="B77" s="36" t="s">
        <v>122</v>
      </c>
      <c r="C77" s="37">
        <v>0.18700809222924286</v>
      </c>
      <c r="D77" s="38">
        <v>0.38993963777702068</v>
      </c>
      <c r="E77" s="39">
        <v>9021</v>
      </c>
      <c r="F77" s="40">
        <v>0</v>
      </c>
      <c r="G77" s="27"/>
      <c r="H77" s="36" t="s">
        <v>122</v>
      </c>
      <c r="I77" s="53">
        <v>4.9470135585846942E-3</v>
      </c>
      <c r="J77" s="27"/>
      <c r="K77" s="2">
        <f t="shared" si="4"/>
        <v>1.0314114291354516E-2</v>
      </c>
      <c r="L77" s="2">
        <f t="shared" si="5"/>
        <v>-2.37249942862218E-3</v>
      </c>
    </row>
    <row r="78" spans="2:12" ht="48" x14ac:dyDescent="0.2">
      <c r="B78" s="36" t="s">
        <v>123</v>
      </c>
      <c r="C78" s="37">
        <v>0.12526327458153197</v>
      </c>
      <c r="D78" s="38">
        <v>0.33103554844963173</v>
      </c>
      <c r="E78" s="39">
        <v>9021</v>
      </c>
      <c r="F78" s="40">
        <v>0</v>
      </c>
      <c r="G78" s="27"/>
      <c r="H78" s="36" t="s">
        <v>123</v>
      </c>
      <c r="I78" s="53">
        <v>-1.578759679691271E-2</v>
      </c>
      <c r="J78" s="27"/>
      <c r="K78" s="2">
        <f t="shared" si="4"/>
        <v>-4.1717546012916371E-2</v>
      </c>
      <c r="L78" s="2">
        <f t="shared" si="5"/>
        <v>5.9739991122285509E-3</v>
      </c>
    </row>
    <row r="79" spans="2:12" ht="48" x14ac:dyDescent="0.2">
      <c r="B79" s="36" t="s">
        <v>124</v>
      </c>
      <c r="C79" s="37">
        <v>4.101540849129808E-3</v>
      </c>
      <c r="D79" s="38">
        <v>6.391534293920012E-2</v>
      </c>
      <c r="E79" s="39">
        <v>9021</v>
      </c>
      <c r="F79" s="40">
        <v>0</v>
      </c>
      <c r="G79" s="27"/>
      <c r="H79" s="36" t="s">
        <v>124</v>
      </c>
      <c r="I79" s="53">
        <v>-4.6991940301788276E-3</v>
      </c>
      <c r="J79" s="27"/>
      <c r="K79" s="2">
        <f t="shared" si="4"/>
        <v>-7.3220605236490183E-2</v>
      </c>
      <c r="L79" s="2">
        <f t="shared" si="5"/>
        <v>3.0155413999890211E-4</v>
      </c>
    </row>
    <row r="80" spans="2:12" ht="24" x14ac:dyDescent="0.2">
      <c r="B80" s="36" t="s">
        <v>125</v>
      </c>
      <c r="C80" s="37">
        <v>4.6447178805010529E-2</v>
      </c>
      <c r="D80" s="38">
        <v>0.21046317627486125</v>
      </c>
      <c r="E80" s="39">
        <v>9021</v>
      </c>
      <c r="F80" s="40">
        <v>0</v>
      </c>
      <c r="G80" s="27"/>
      <c r="H80" s="36" t="s">
        <v>125</v>
      </c>
      <c r="I80" s="53">
        <v>-3.8607770448160154E-2</v>
      </c>
      <c r="J80" s="27"/>
      <c r="K80" s="2">
        <f t="shared" si="4"/>
        <v>-0.17492156624497815</v>
      </c>
      <c r="L80" s="2">
        <f t="shared" si="5"/>
        <v>8.520359946134138E-3</v>
      </c>
    </row>
    <row r="81" spans="2:12" ht="24" x14ac:dyDescent="0.2">
      <c r="B81" s="36" t="s">
        <v>126</v>
      </c>
      <c r="C81" s="37">
        <v>8.9457931493182555E-2</v>
      </c>
      <c r="D81" s="38">
        <v>0.28541941156345468</v>
      </c>
      <c r="E81" s="39">
        <v>9021</v>
      </c>
      <c r="F81" s="40">
        <v>0</v>
      </c>
      <c r="G81" s="27"/>
      <c r="H81" s="36" t="s">
        <v>126</v>
      </c>
      <c r="I81" s="53">
        <v>-2.9311865866988755E-2</v>
      </c>
      <c r="J81" s="27"/>
      <c r="K81" s="2">
        <f t="shared" si="4"/>
        <v>-9.3510412736551529E-2</v>
      </c>
      <c r="L81" s="2">
        <f t="shared" si="5"/>
        <v>9.1871077524223362E-3</v>
      </c>
    </row>
    <row r="82" spans="2:12" ht="24" x14ac:dyDescent="0.2">
      <c r="B82" s="36" t="s">
        <v>127</v>
      </c>
      <c r="C82" s="37">
        <v>4.4784391974282231E-2</v>
      </c>
      <c r="D82" s="38">
        <v>0.20684170968402679</v>
      </c>
      <c r="E82" s="39">
        <v>9021</v>
      </c>
      <c r="F82" s="40">
        <v>0</v>
      </c>
      <c r="G82" s="27"/>
      <c r="H82" s="36" t="s">
        <v>127</v>
      </c>
      <c r="I82" s="53">
        <v>-4.8097347393774366E-2</v>
      </c>
      <c r="J82" s="27"/>
      <c r="K82" s="2">
        <f t="shared" si="4"/>
        <v>-0.22211833873038372</v>
      </c>
      <c r="L82" s="2">
        <f t="shared" si="5"/>
        <v>1.0413810937341885E-2</v>
      </c>
    </row>
    <row r="83" spans="2:12" ht="24" x14ac:dyDescent="0.2">
      <c r="B83" s="36" t="s">
        <v>128</v>
      </c>
      <c r="C83" s="37">
        <v>1.41891142888815E-2</v>
      </c>
      <c r="D83" s="38">
        <v>0.11827651532155543</v>
      </c>
      <c r="E83" s="39">
        <v>9021</v>
      </c>
      <c r="F83" s="40">
        <v>0</v>
      </c>
      <c r="G83" s="27"/>
      <c r="H83" s="36" t="s">
        <v>128</v>
      </c>
      <c r="I83" s="53">
        <v>-1.0886800823389171E-2</v>
      </c>
      <c r="J83" s="27"/>
      <c r="K83" s="2">
        <f t="shared" si="4"/>
        <v>-9.0739287787504577E-2</v>
      </c>
      <c r="L83" s="2">
        <f t="shared" si="5"/>
        <v>1.3060416998538836E-3</v>
      </c>
    </row>
    <row r="84" spans="2:12" ht="24" x14ac:dyDescent="0.2">
      <c r="B84" s="36" t="s">
        <v>129</v>
      </c>
      <c r="C84" s="37">
        <v>9.5333111628422562E-3</v>
      </c>
      <c r="D84" s="38">
        <v>9.717753842011019E-2</v>
      </c>
      <c r="E84" s="39">
        <v>9021</v>
      </c>
      <c r="F84" s="40">
        <v>0</v>
      </c>
      <c r="G84" s="27"/>
      <c r="H84" s="36" t="s">
        <v>129</v>
      </c>
      <c r="I84" s="53">
        <v>6.4449944763791461E-3</v>
      </c>
      <c r="J84" s="27"/>
      <c r="K84" s="2">
        <f t="shared" ref="K84:K123" si="6">((1-C84)/D84)*I84</f>
        <v>6.5689586733470848E-2</v>
      </c>
      <c r="L84" s="2">
        <f t="shared" si="5"/>
        <v>-6.3226686727235509E-4</v>
      </c>
    </row>
    <row r="85" spans="2:12" ht="24" x14ac:dyDescent="0.2">
      <c r="B85" s="36" t="s">
        <v>130</v>
      </c>
      <c r="C85" s="37">
        <v>0.24675756568007981</v>
      </c>
      <c r="D85" s="38">
        <v>0.43114832215609561</v>
      </c>
      <c r="E85" s="39">
        <v>9021</v>
      </c>
      <c r="F85" s="40">
        <v>0</v>
      </c>
      <c r="G85" s="27"/>
      <c r="H85" s="36" t="s">
        <v>130</v>
      </c>
      <c r="I85" s="53">
        <v>7.2227227761061663E-2</v>
      </c>
      <c r="J85" s="27"/>
      <c r="K85" s="2">
        <f t="shared" si="6"/>
        <v>0.12618537535030561</v>
      </c>
      <c r="L85" s="2">
        <f t="shared" si="5"/>
        <v>-4.1337549011005191E-2</v>
      </c>
    </row>
    <row r="86" spans="2:12" ht="24" x14ac:dyDescent="0.2">
      <c r="B86" s="36" t="s">
        <v>131</v>
      </c>
      <c r="C86" s="37">
        <v>0.53818867087905997</v>
      </c>
      <c r="D86" s="38">
        <v>0.49856712679479409</v>
      </c>
      <c r="E86" s="39">
        <v>9021</v>
      </c>
      <c r="F86" s="40">
        <v>0</v>
      </c>
      <c r="G86" s="27"/>
      <c r="H86" s="36" t="s">
        <v>131</v>
      </c>
      <c r="I86" s="53">
        <v>-1.122390500118501E-2</v>
      </c>
      <c r="J86" s="27"/>
      <c r="K86" s="2">
        <f t="shared" si="6"/>
        <v>-1.0396446552437516E-2</v>
      </c>
      <c r="L86" s="2">
        <f t="shared" si="5"/>
        <v>1.2115878063390336E-2</v>
      </c>
    </row>
    <row r="87" spans="2:12" ht="24" x14ac:dyDescent="0.2">
      <c r="B87" s="36" t="s">
        <v>132</v>
      </c>
      <c r="C87" s="37">
        <v>2.7713113845471674E-3</v>
      </c>
      <c r="D87" s="38">
        <v>5.257316432389704E-2</v>
      </c>
      <c r="E87" s="39">
        <v>9021</v>
      </c>
      <c r="F87" s="40">
        <v>0</v>
      </c>
      <c r="G87" s="27"/>
      <c r="H87" s="36" t="s">
        <v>132</v>
      </c>
      <c r="I87" s="53">
        <v>2.1932291246816683E-3</v>
      </c>
      <c r="J87" s="27"/>
      <c r="K87" s="2">
        <f t="shared" si="6"/>
        <v>4.1602042257999523E-2</v>
      </c>
      <c r="L87" s="2">
        <f t="shared" si="5"/>
        <v>-1.1561261187749978E-4</v>
      </c>
    </row>
    <row r="88" spans="2:12" ht="24" x14ac:dyDescent="0.2">
      <c r="B88" s="36" t="s">
        <v>133</v>
      </c>
      <c r="C88" s="37">
        <v>7.537966965968295E-3</v>
      </c>
      <c r="D88" s="38">
        <v>8.6498412790839502E-2</v>
      </c>
      <c r="E88" s="39">
        <v>9021</v>
      </c>
      <c r="F88" s="40">
        <v>0</v>
      </c>
      <c r="G88" s="27"/>
      <c r="H88" s="36" t="s">
        <v>133</v>
      </c>
      <c r="I88" s="53">
        <v>1.5870878108859825E-2</v>
      </c>
      <c r="J88" s="27"/>
      <c r="K88" s="2">
        <f t="shared" si="6"/>
        <v>0.18209864719763327</v>
      </c>
      <c r="L88" s="2">
        <f t="shared" si="5"/>
        <v>-1.3830791923868044E-3</v>
      </c>
    </row>
    <row r="89" spans="2:12" ht="24" x14ac:dyDescent="0.2">
      <c r="B89" s="36" t="s">
        <v>134</v>
      </c>
      <c r="C89" s="37">
        <v>2.217049107637734E-4</v>
      </c>
      <c r="D89" s="38">
        <v>1.4888933188962419E-2</v>
      </c>
      <c r="E89" s="39">
        <v>9021</v>
      </c>
      <c r="F89" s="40">
        <v>0</v>
      </c>
      <c r="G89" s="27"/>
      <c r="H89" s="36" t="s">
        <v>134</v>
      </c>
      <c r="I89" s="53">
        <v>2.1223619222628222E-3</v>
      </c>
      <c r="J89" s="27"/>
      <c r="K89" s="2">
        <f t="shared" si="6"/>
        <v>0.14251466893378606</v>
      </c>
      <c r="L89" s="2">
        <f t="shared" si="5"/>
        <v>-3.1603208545024066E-5</v>
      </c>
    </row>
    <row r="90" spans="2:12" ht="24" x14ac:dyDescent="0.2">
      <c r="B90" s="36" t="s">
        <v>135</v>
      </c>
      <c r="C90" s="37">
        <v>2.1837933710231683E-2</v>
      </c>
      <c r="D90" s="38">
        <v>0.14616226102373814</v>
      </c>
      <c r="E90" s="39">
        <v>9021</v>
      </c>
      <c r="F90" s="40">
        <v>0</v>
      </c>
      <c r="G90" s="27"/>
      <c r="H90" s="36" t="s">
        <v>135</v>
      </c>
      <c r="I90" s="53">
        <v>-3.4206164313911609E-2</v>
      </c>
      <c r="J90" s="27"/>
      <c r="K90" s="2">
        <f t="shared" si="6"/>
        <v>-0.22891799928922166</v>
      </c>
      <c r="L90" s="2">
        <f t="shared" si="5"/>
        <v>5.11070329328838E-3</v>
      </c>
    </row>
    <row r="91" spans="2:12" ht="24" x14ac:dyDescent="0.2">
      <c r="B91" s="36" t="s">
        <v>136</v>
      </c>
      <c r="C91" s="37">
        <v>3.768983482984148E-3</v>
      </c>
      <c r="D91" s="38">
        <v>6.1279641962254584E-2</v>
      </c>
      <c r="E91" s="39">
        <v>9021</v>
      </c>
      <c r="F91" s="40">
        <v>0</v>
      </c>
      <c r="G91" s="27"/>
      <c r="H91" s="36" t="s">
        <v>136</v>
      </c>
      <c r="I91" s="53">
        <v>-1.7307042539448942E-2</v>
      </c>
      <c r="J91" s="27"/>
      <c r="K91" s="2">
        <f t="shared" si="6"/>
        <v>-0.28136281528209012</v>
      </c>
      <c r="L91" s="2">
        <f t="shared" si="5"/>
        <v>1.0644637498154071E-3</v>
      </c>
    </row>
    <row r="92" spans="2:12" ht="24" x14ac:dyDescent="0.2">
      <c r="B92" s="36" t="s">
        <v>137</v>
      </c>
      <c r="C92" s="37">
        <v>1.1085245538188671E-3</v>
      </c>
      <c r="D92" s="38">
        <v>3.3277897878184318E-2</v>
      </c>
      <c r="E92" s="39">
        <v>9021</v>
      </c>
      <c r="F92" s="40">
        <v>0</v>
      </c>
      <c r="G92" s="27"/>
      <c r="H92" s="36" t="s">
        <v>137</v>
      </c>
      <c r="I92" s="53">
        <v>-5.1471738522005719E-3</v>
      </c>
      <c r="J92" s="27"/>
      <c r="K92" s="2">
        <f t="shared" si="6"/>
        <v>-0.15450098748494501</v>
      </c>
      <c r="L92" s="2">
        <f t="shared" si="5"/>
        <v>1.7145820384523917E-4</v>
      </c>
    </row>
    <row r="93" spans="2:12" ht="24" x14ac:dyDescent="0.2">
      <c r="B93" s="36" t="s">
        <v>138</v>
      </c>
      <c r="C93" s="37">
        <v>3.8798359383660349E-3</v>
      </c>
      <c r="D93" s="38">
        <v>6.2170823378962008E-2</v>
      </c>
      <c r="E93" s="39">
        <v>9021</v>
      </c>
      <c r="F93" s="40">
        <v>0</v>
      </c>
      <c r="G93" s="27"/>
      <c r="H93" s="36" t="s">
        <v>138</v>
      </c>
      <c r="I93" s="53">
        <v>-1.1736252571848975E-2</v>
      </c>
      <c r="J93" s="27"/>
      <c r="K93" s="2">
        <f t="shared" si="6"/>
        <v>-0.1880418691912483</v>
      </c>
      <c r="L93" s="2">
        <f t="shared" si="5"/>
        <v>7.324132452363332E-4</v>
      </c>
    </row>
    <row r="94" spans="2:12" ht="24" x14ac:dyDescent="0.2">
      <c r="B94" s="36" t="s">
        <v>139</v>
      </c>
      <c r="C94" s="37">
        <v>2.2170491076377342E-3</v>
      </c>
      <c r="D94" s="38">
        <v>4.7035933588500708E-2</v>
      </c>
      <c r="E94" s="39">
        <v>9021</v>
      </c>
      <c r="F94" s="40">
        <v>0</v>
      </c>
      <c r="G94" s="27"/>
      <c r="H94" s="36" t="s">
        <v>139</v>
      </c>
      <c r="I94" s="53">
        <v>-8.8062965074819238E-4</v>
      </c>
      <c r="J94" s="27"/>
      <c r="K94" s="2">
        <f t="shared" si="6"/>
        <v>-1.8680978233663884E-2</v>
      </c>
      <c r="L94" s="2">
        <f t="shared" si="5"/>
        <v>4.1508672888932084E-5</v>
      </c>
    </row>
    <row r="95" spans="2:12" ht="24" x14ac:dyDescent="0.2">
      <c r="B95" s="36" t="s">
        <v>140</v>
      </c>
      <c r="C95" s="37">
        <v>2.8821638399290543E-3</v>
      </c>
      <c r="D95" s="38">
        <v>5.3611338175327247E-2</v>
      </c>
      <c r="E95" s="39">
        <v>9021</v>
      </c>
      <c r="F95" s="40">
        <v>0</v>
      </c>
      <c r="G95" s="27"/>
      <c r="H95" s="36" t="s">
        <v>140</v>
      </c>
      <c r="I95" s="53">
        <v>-1.2274058780666421E-2</v>
      </c>
      <c r="J95" s="27"/>
      <c r="K95" s="2">
        <f t="shared" si="6"/>
        <v>-0.22828534688417923</v>
      </c>
      <c r="L95" s="2">
        <f t="shared" si="5"/>
        <v>6.5985758965966194E-4</v>
      </c>
    </row>
    <row r="96" spans="2:12" ht="24" x14ac:dyDescent="0.2">
      <c r="B96" s="36" t="s">
        <v>141</v>
      </c>
      <c r="C96" s="37">
        <v>0.91907770757122276</v>
      </c>
      <c r="D96" s="38">
        <v>0.27273085717889783</v>
      </c>
      <c r="E96" s="39">
        <v>9021</v>
      </c>
      <c r="F96" s="40">
        <v>0</v>
      </c>
      <c r="G96" s="27"/>
      <c r="H96" s="36" t="s">
        <v>141</v>
      </c>
      <c r="I96" s="53">
        <v>1.7987222878713353E-2</v>
      </c>
      <c r="J96" s="27"/>
      <c r="K96" s="2">
        <f t="shared" si="6"/>
        <v>5.3370099915685549E-3</v>
      </c>
      <c r="L96" s="2">
        <f t="shared" si="5"/>
        <v>-6.0615273753554695E-2</v>
      </c>
    </row>
    <row r="97" spans="2:12" ht="24" x14ac:dyDescent="0.2">
      <c r="B97" s="36" t="s">
        <v>142</v>
      </c>
      <c r="C97" s="37">
        <v>4.2123933045116945E-3</v>
      </c>
      <c r="D97" s="38">
        <v>6.4769700368743563E-2</v>
      </c>
      <c r="E97" s="39">
        <v>9021</v>
      </c>
      <c r="F97" s="40">
        <v>0</v>
      </c>
      <c r="G97" s="27"/>
      <c r="H97" s="36" t="s">
        <v>142</v>
      </c>
      <c r="I97" s="53">
        <v>-3.4657345535783137E-3</v>
      </c>
      <c r="J97" s="27"/>
      <c r="K97" s="2">
        <f t="shared" si="6"/>
        <v>-5.3283178660728341E-2</v>
      </c>
      <c r="L97" s="2">
        <f t="shared" si="5"/>
        <v>2.2539917500920368E-4</v>
      </c>
    </row>
    <row r="98" spans="2:12" ht="24" x14ac:dyDescent="0.2">
      <c r="B98" s="36" t="s">
        <v>143</v>
      </c>
      <c r="C98" s="37">
        <v>3.8798359383660349E-3</v>
      </c>
      <c r="D98" s="38">
        <v>6.2170823378962868E-2</v>
      </c>
      <c r="E98" s="39">
        <v>9021</v>
      </c>
      <c r="F98" s="40">
        <v>0</v>
      </c>
      <c r="G98" s="27"/>
      <c r="H98" s="36" t="s">
        <v>143</v>
      </c>
      <c r="I98" s="53">
        <v>7.9191977213460222E-3</v>
      </c>
      <c r="J98" s="27"/>
      <c r="K98" s="2">
        <f t="shared" si="6"/>
        <v>0.12688383561111061</v>
      </c>
      <c r="L98" s="2">
        <f t="shared" si="5"/>
        <v>-4.9420590322600403E-4</v>
      </c>
    </row>
    <row r="99" spans="2:12" ht="24" x14ac:dyDescent="0.2">
      <c r="B99" s="36" t="s">
        <v>144</v>
      </c>
      <c r="C99" s="37">
        <v>4.3232457598935811E-3</v>
      </c>
      <c r="D99" s="38">
        <v>6.5612746699247576E-2</v>
      </c>
      <c r="E99" s="39">
        <v>9021</v>
      </c>
      <c r="F99" s="40">
        <v>0</v>
      </c>
      <c r="G99" s="27"/>
      <c r="H99" s="36" t="s">
        <v>144</v>
      </c>
      <c r="I99" s="53">
        <v>8.2690825496380838E-3</v>
      </c>
      <c r="J99" s="27"/>
      <c r="K99" s="2">
        <f t="shared" si="6"/>
        <v>0.12548374649375207</v>
      </c>
      <c r="L99" s="2">
        <f t="shared" si="5"/>
        <v>-5.4485260668629817E-4</v>
      </c>
    </row>
    <row r="100" spans="2:12" ht="24" x14ac:dyDescent="0.2">
      <c r="B100" s="36" t="s">
        <v>145</v>
      </c>
      <c r="C100" s="37">
        <v>2.472009755016074E-2</v>
      </c>
      <c r="D100" s="38">
        <v>0.15527938423047621</v>
      </c>
      <c r="E100" s="39">
        <v>9021</v>
      </c>
      <c r="F100" s="40">
        <v>0</v>
      </c>
      <c r="G100" s="27"/>
      <c r="H100" s="36" t="s">
        <v>145</v>
      </c>
      <c r="I100" s="53">
        <v>9.0252329403892276E-3</v>
      </c>
      <c r="J100" s="27"/>
      <c r="K100" s="2">
        <f t="shared" si="6"/>
        <v>5.6685749658983486E-2</v>
      </c>
      <c r="L100" s="2">
        <f t="shared" si="5"/>
        <v>-1.4367949731704157E-3</v>
      </c>
    </row>
    <row r="101" spans="2:12" ht="24" x14ac:dyDescent="0.2">
      <c r="B101" s="36" t="s">
        <v>146</v>
      </c>
      <c r="C101" s="37">
        <v>7.2054095998226363E-3</v>
      </c>
      <c r="D101" s="38">
        <v>8.4583005044459245E-2</v>
      </c>
      <c r="E101" s="39">
        <v>9021</v>
      </c>
      <c r="F101" s="40">
        <v>0</v>
      </c>
      <c r="G101" s="27"/>
      <c r="H101" s="36" t="s">
        <v>146</v>
      </c>
      <c r="I101" s="53">
        <v>6.6858583826791967E-3</v>
      </c>
      <c r="J101" s="27"/>
      <c r="K101" s="2">
        <f t="shared" si="6"/>
        <v>7.8475386763766905E-2</v>
      </c>
      <c r="L101" s="2">
        <f t="shared" si="5"/>
        <v>-5.6955115449361859E-4</v>
      </c>
    </row>
    <row r="102" spans="2:12" ht="24" x14ac:dyDescent="0.2">
      <c r="B102" s="36" t="s">
        <v>147</v>
      </c>
      <c r="C102" s="37">
        <v>2.6604589291652813E-3</v>
      </c>
      <c r="D102" s="38">
        <v>5.1513833616289986E-2</v>
      </c>
      <c r="E102" s="39">
        <v>9021</v>
      </c>
      <c r="F102" s="40">
        <v>0</v>
      </c>
      <c r="G102" s="27"/>
      <c r="H102" s="36" t="s">
        <v>147</v>
      </c>
      <c r="I102" s="53">
        <v>-8.5092229096188285E-3</v>
      </c>
      <c r="J102" s="27"/>
      <c r="K102" s="2">
        <f t="shared" si="6"/>
        <v>-0.16474379551641447</v>
      </c>
      <c r="L102" s="2">
        <f t="shared" si="5"/>
        <v>4.3946327580237277E-4</v>
      </c>
    </row>
    <row r="103" spans="2:12" ht="24" x14ac:dyDescent="0.2">
      <c r="B103" s="36" t="s">
        <v>148</v>
      </c>
      <c r="C103" s="37">
        <v>1.2304622547389423E-2</v>
      </c>
      <c r="D103" s="38">
        <v>0.11024774906936055</v>
      </c>
      <c r="E103" s="39">
        <v>9021</v>
      </c>
      <c r="F103" s="40">
        <v>0</v>
      </c>
      <c r="G103" s="27"/>
      <c r="H103" s="36" t="s">
        <v>148</v>
      </c>
      <c r="I103" s="53">
        <v>-1.7241628425127345E-2</v>
      </c>
      <c r="J103" s="27"/>
      <c r="K103" s="2">
        <f t="shared" si="6"/>
        <v>-0.15446552731466653</v>
      </c>
      <c r="L103" s="2">
        <f t="shared" si="5"/>
        <v>1.9243180170514008E-3</v>
      </c>
    </row>
    <row r="104" spans="2:12" ht="24" x14ac:dyDescent="0.2">
      <c r="B104" s="36" t="s">
        <v>149</v>
      </c>
      <c r="C104" s="37">
        <v>8.9457931493182569E-2</v>
      </c>
      <c r="D104" s="38">
        <v>0.28541941156345352</v>
      </c>
      <c r="E104" s="39">
        <v>9021</v>
      </c>
      <c r="F104" s="40">
        <v>0</v>
      </c>
      <c r="G104" s="27"/>
      <c r="H104" s="36" t="s">
        <v>149</v>
      </c>
      <c r="I104" s="53">
        <v>-5.628408612398475E-2</v>
      </c>
      <c r="J104" s="27"/>
      <c r="K104" s="2">
        <f t="shared" si="6"/>
        <v>-0.17955691213369143</v>
      </c>
      <c r="L104" s="2">
        <f t="shared" si="5"/>
        <v>1.7640909190636593E-2</v>
      </c>
    </row>
    <row r="105" spans="2:12" ht="24" x14ac:dyDescent="0.2">
      <c r="B105" s="36" t="s">
        <v>150</v>
      </c>
      <c r="C105" s="37">
        <v>4.4340982152754681E-4</v>
      </c>
      <c r="D105" s="38">
        <v>2.1053796474204172E-2</v>
      </c>
      <c r="E105" s="39">
        <v>9021</v>
      </c>
      <c r="F105" s="40">
        <v>0</v>
      </c>
      <c r="G105" s="27"/>
      <c r="H105" s="36" t="s">
        <v>150</v>
      </c>
      <c r="I105" s="53">
        <v>-3.077732809607926E-3</v>
      </c>
      <c r="J105" s="27"/>
      <c r="K105" s="2">
        <f t="shared" si="6"/>
        <v>-0.14611940019565492</v>
      </c>
      <c r="L105" s="2">
        <f t="shared" si="5"/>
        <v>6.4819518773718499E-5</v>
      </c>
    </row>
    <row r="106" spans="2:12" ht="24" x14ac:dyDescent="0.2">
      <c r="B106" s="36" t="s">
        <v>151</v>
      </c>
      <c r="C106" s="37">
        <v>0.11572996341868975</v>
      </c>
      <c r="D106" s="38">
        <v>0.31991855916794909</v>
      </c>
      <c r="E106" s="39">
        <v>9021</v>
      </c>
      <c r="F106" s="40">
        <v>0</v>
      </c>
      <c r="G106" s="27"/>
      <c r="H106" s="36" t="s">
        <v>151</v>
      </c>
      <c r="I106" s="53">
        <v>-2.8011698508685543E-2</v>
      </c>
      <c r="J106" s="27"/>
      <c r="K106" s="2">
        <f t="shared" si="6"/>
        <v>-7.742566023491132E-2</v>
      </c>
      <c r="L106" s="2">
        <f t="shared" si="5"/>
        <v>1.0133181557634128E-2</v>
      </c>
    </row>
    <row r="107" spans="2:12" ht="24" x14ac:dyDescent="0.2">
      <c r="B107" s="36" t="s">
        <v>152</v>
      </c>
      <c r="C107" s="37">
        <v>7.9813767874958429E-3</v>
      </c>
      <c r="D107" s="38">
        <v>8.8986247269039059E-2</v>
      </c>
      <c r="E107" s="39">
        <v>9021</v>
      </c>
      <c r="F107" s="40">
        <v>0</v>
      </c>
      <c r="G107" s="27"/>
      <c r="H107" s="36" t="s">
        <v>152</v>
      </c>
      <c r="I107" s="53">
        <v>-1.550656962974677E-2</v>
      </c>
      <c r="J107" s="27"/>
      <c r="K107" s="2">
        <f t="shared" si="6"/>
        <v>-0.17286722754295036</v>
      </c>
      <c r="L107" s="2">
        <f t="shared" si="5"/>
        <v>1.3908191287397953E-3</v>
      </c>
    </row>
    <row r="108" spans="2:12" ht="24" x14ac:dyDescent="0.2">
      <c r="B108" s="36" t="s">
        <v>153</v>
      </c>
      <c r="C108" s="37">
        <v>2.3389868085578094E-2</v>
      </c>
      <c r="D108" s="38">
        <v>0.15114666591009199</v>
      </c>
      <c r="E108" s="39">
        <v>9021</v>
      </c>
      <c r="F108" s="40">
        <v>0</v>
      </c>
      <c r="G108" s="27"/>
      <c r="H108" s="36" t="s">
        <v>153</v>
      </c>
      <c r="I108" s="53">
        <v>-2.2551943342431737E-2</v>
      </c>
      <c r="J108" s="27"/>
      <c r="K108" s="2">
        <f t="shared" si="6"/>
        <v>-0.14571579353050265</v>
      </c>
      <c r="L108" s="2">
        <f t="shared" si="5"/>
        <v>3.4899015249643655E-3</v>
      </c>
    </row>
    <row r="109" spans="2:12" ht="24" x14ac:dyDescent="0.2">
      <c r="B109" s="36" t="s">
        <v>154</v>
      </c>
      <c r="C109" s="37">
        <v>0.59272807892694823</v>
      </c>
      <c r="D109" s="38">
        <v>0.49135350440862091</v>
      </c>
      <c r="E109" s="39">
        <v>9021</v>
      </c>
      <c r="F109" s="40">
        <v>0</v>
      </c>
      <c r="G109" s="27"/>
      <c r="H109" s="36" t="s">
        <v>154</v>
      </c>
      <c r="I109" s="53">
        <v>7.3453257106073894E-2</v>
      </c>
      <c r="J109" s="27"/>
      <c r="K109" s="2">
        <f t="shared" si="6"/>
        <v>6.0883760596495369E-2</v>
      </c>
      <c r="L109" s="2">
        <f t="shared" si="5"/>
        <v>-8.8607911788094906E-2</v>
      </c>
    </row>
    <row r="110" spans="2:12" ht="24" x14ac:dyDescent="0.2">
      <c r="B110" s="36" t="s">
        <v>155</v>
      </c>
      <c r="C110" s="37">
        <v>8.868196430550937E-3</v>
      </c>
      <c r="D110" s="38">
        <v>9.375780486982703E-2</v>
      </c>
      <c r="E110" s="39">
        <v>9021</v>
      </c>
      <c r="F110" s="40">
        <v>0</v>
      </c>
      <c r="G110" s="27"/>
      <c r="H110" s="36" t="s">
        <v>155</v>
      </c>
      <c r="I110" s="53">
        <v>1.1392756817257078E-2</v>
      </c>
      <c r="J110" s="27"/>
      <c r="K110" s="2">
        <f t="shared" si="6"/>
        <v>0.12043502541034883</v>
      </c>
      <c r="L110" s="2">
        <f t="shared" si="5"/>
        <v>-1.0775978115230853E-3</v>
      </c>
    </row>
    <row r="111" spans="2:12" ht="24" x14ac:dyDescent="0.2">
      <c r="B111" s="36" t="s">
        <v>156</v>
      </c>
      <c r="C111" s="37">
        <v>4.544950670657355E-3</v>
      </c>
      <c r="D111" s="38">
        <v>6.7266601510479529E-2</v>
      </c>
      <c r="E111" s="39">
        <v>9021</v>
      </c>
      <c r="F111" s="40">
        <v>0</v>
      </c>
      <c r="G111" s="27"/>
      <c r="H111" s="36" t="s">
        <v>156</v>
      </c>
      <c r="I111" s="53">
        <v>9.9562359960793916E-3</v>
      </c>
      <c r="J111" s="27"/>
      <c r="K111" s="2">
        <f t="shared" si="6"/>
        <v>0.14733887504436721</v>
      </c>
      <c r="L111" s="2">
        <f t="shared" si="5"/>
        <v>-6.72705331494327E-4</v>
      </c>
    </row>
    <row r="112" spans="2:12" ht="24" x14ac:dyDescent="0.2">
      <c r="B112" s="36" t="s">
        <v>157</v>
      </c>
      <c r="C112" s="37">
        <v>9.9434652477552385E-2</v>
      </c>
      <c r="D112" s="38">
        <v>0.29926130724527283</v>
      </c>
      <c r="E112" s="39">
        <v>9021</v>
      </c>
      <c r="F112" s="40">
        <v>0</v>
      </c>
      <c r="G112" s="27"/>
      <c r="H112" s="36" t="s">
        <v>157</v>
      </c>
      <c r="I112" s="53">
        <v>-3.2702854866596461E-3</v>
      </c>
      <c r="J112" s="27"/>
      <c r="K112" s="2">
        <f t="shared" si="6"/>
        <v>-9.8412514898809471E-3</v>
      </c>
      <c r="L112" s="2">
        <f t="shared" si="5"/>
        <v>1.086607900839883E-3</v>
      </c>
    </row>
    <row r="113" spans="2:12" ht="24" x14ac:dyDescent="0.2">
      <c r="B113" s="36" t="s">
        <v>158</v>
      </c>
      <c r="C113" s="37">
        <v>3.358829398071167E-2</v>
      </c>
      <c r="D113" s="38">
        <v>0.18017691076038678</v>
      </c>
      <c r="E113" s="39">
        <v>9021</v>
      </c>
      <c r="F113" s="40">
        <v>0</v>
      </c>
      <c r="G113" s="27"/>
      <c r="H113" s="36" t="s">
        <v>158</v>
      </c>
      <c r="I113" s="53">
        <v>-2.2187545237734255E-2</v>
      </c>
      <c r="J113" s="27"/>
      <c r="K113" s="2">
        <f t="shared" si="6"/>
        <v>-0.11900694353725785</v>
      </c>
      <c r="L113" s="2">
        <f t="shared" si="5"/>
        <v>4.136166998369939E-3</v>
      </c>
    </row>
    <row r="114" spans="2:12" ht="24" x14ac:dyDescent="0.2">
      <c r="B114" s="36" t="s">
        <v>159</v>
      </c>
      <c r="C114" s="37">
        <v>8.0922292428777295E-3</v>
      </c>
      <c r="D114" s="38">
        <v>8.959706999564232E-2</v>
      </c>
      <c r="E114" s="39">
        <v>9021</v>
      </c>
      <c r="F114" s="40">
        <v>0</v>
      </c>
      <c r="G114" s="27"/>
      <c r="H114" s="36" t="s">
        <v>159</v>
      </c>
      <c r="I114" s="53">
        <v>-6.6625240883629857E-3</v>
      </c>
      <c r="J114" s="27"/>
      <c r="K114" s="2">
        <f t="shared" si="6"/>
        <v>-7.3759213514740782E-2</v>
      </c>
      <c r="L114" s="2">
        <f t="shared" si="5"/>
        <v>6.0174593055164029E-4</v>
      </c>
    </row>
    <row r="115" spans="2:12" x14ac:dyDescent="0.2">
      <c r="B115" s="36" t="s">
        <v>160</v>
      </c>
      <c r="C115" s="37">
        <v>1.3856556922735838E-2</v>
      </c>
      <c r="D115" s="38">
        <v>0.1169019575120097</v>
      </c>
      <c r="E115" s="39">
        <v>9021</v>
      </c>
      <c r="F115" s="40">
        <v>0</v>
      </c>
      <c r="G115" s="27"/>
      <c r="H115" s="36" t="s">
        <v>160</v>
      </c>
      <c r="I115" s="53">
        <v>2.4130453113647834E-2</v>
      </c>
      <c r="J115" s="27"/>
      <c r="K115" s="2">
        <f t="shared" si="6"/>
        <v>0.20355594228661669</v>
      </c>
      <c r="L115" s="2">
        <f t="shared" si="5"/>
        <v>-2.8602172645938724E-3</v>
      </c>
    </row>
    <row r="116" spans="2:12" x14ac:dyDescent="0.2">
      <c r="B116" s="36" t="s">
        <v>161</v>
      </c>
      <c r="C116" s="37">
        <v>0.24398625429553264</v>
      </c>
      <c r="D116" s="38">
        <v>0.42950833726998744</v>
      </c>
      <c r="E116" s="39">
        <v>9021</v>
      </c>
      <c r="F116" s="40">
        <v>0</v>
      </c>
      <c r="G116" s="27"/>
      <c r="H116" s="36" t="s">
        <v>161</v>
      </c>
      <c r="I116" s="53">
        <v>-6.7659532359921459E-3</v>
      </c>
      <c r="J116" s="27"/>
      <c r="K116" s="2">
        <f t="shared" si="6"/>
        <v>-1.1909323301420145E-2</v>
      </c>
      <c r="L116" s="2">
        <f t="shared" si="5"/>
        <v>3.8434634290946835E-3</v>
      </c>
    </row>
    <row r="117" spans="2:12" x14ac:dyDescent="0.2">
      <c r="B117" s="36" t="s">
        <v>162</v>
      </c>
      <c r="C117" s="37">
        <v>0.15508258507925951</v>
      </c>
      <c r="D117" s="38">
        <v>0.36200345814797824</v>
      </c>
      <c r="E117" s="39">
        <v>9021</v>
      </c>
      <c r="F117" s="40">
        <v>0</v>
      </c>
      <c r="G117" s="27"/>
      <c r="H117" s="36" t="s">
        <v>162</v>
      </c>
      <c r="I117" s="53">
        <v>3.1675477082276091E-3</v>
      </c>
      <c r="J117" s="27"/>
      <c r="K117" s="2">
        <f t="shared" si="6"/>
        <v>7.393068107597398E-3</v>
      </c>
      <c r="L117" s="2">
        <f t="shared" si="5"/>
        <v>-1.3569800947951665E-3</v>
      </c>
    </row>
    <row r="118" spans="2:12" ht="24" x14ac:dyDescent="0.2">
      <c r="B118" s="36" t="s">
        <v>163</v>
      </c>
      <c r="C118" s="41">
        <v>2.437423788936925</v>
      </c>
      <c r="D118" s="42">
        <v>1.6009949002432065</v>
      </c>
      <c r="E118" s="39">
        <v>9021</v>
      </c>
      <c r="F118" s="40">
        <v>0</v>
      </c>
      <c r="G118" s="27"/>
      <c r="H118" s="36" t="s">
        <v>163</v>
      </c>
      <c r="I118" s="53">
        <v>-3.9934663375776884E-2</v>
      </c>
      <c r="J118" s="27"/>
      <c r="K118" s="2">
        <f t="shared" si="6"/>
        <v>3.5854602116977254E-2</v>
      </c>
      <c r="L118" s="2">
        <f t="shared" si="5"/>
        <v>6.0798256446988198E-2</v>
      </c>
    </row>
    <row r="119" spans="2:12" x14ac:dyDescent="0.2">
      <c r="B119" s="36" t="s">
        <v>164</v>
      </c>
      <c r="C119" s="43">
        <v>1.817980268262942E-2</v>
      </c>
      <c r="D119" s="44">
        <v>0.1336086685618173</v>
      </c>
      <c r="E119" s="39">
        <v>9021</v>
      </c>
      <c r="F119" s="40">
        <v>0</v>
      </c>
      <c r="G119" s="27"/>
      <c r="H119" s="36" t="s">
        <v>164</v>
      </c>
      <c r="I119" s="53">
        <v>-1.1763398689136116E-2</v>
      </c>
      <c r="J119" s="27"/>
      <c r="K119" s="2">
        <f t="shared" si="6"/>
        <v>-8.6443062013950411E-2</v>
      </c>
      <c r="L119" s="2">
        <f t="shared" si="5"/>
        <v>1.6006167065922849E-3</v>
      </c>
    </row>
    <row r="120" spans="2:12" x14ac:dyDescent="0.2">
      <c r="B120" s="36" t="s">
        <v>165</v>
      </c>
      <c r="C120" s="43">
        <v>1.1085245538188671E-4</v>
      </c>
      <c r="D120" s="44">
        <v>1.0528649266733758E-2</v>
      </c>
      <c r="E120" s="39">
        <v>9021</v>
      </c>
      <c r="F120" s="40">
        <v>0</v>
      </c>
      <c r="G120" s="27"/>
      <c r="H120" s="36" t="s">
        <v>165</v>
      </c>
      <c r="I120" s="53">
        <v>1.6051347863129074E-3</v>
      </c>
      <c r="J120" s="27"/>
      <c r="K120" s="2">
        <f t="shared" si="6"/>
        <v>0.15243710874210956</v>
      </c>
      <c r="L120" s="2">
        <f t="shared" si="5"/>
        <v>-1.6899901190921236E-5</v>
      </c>
    </row>
    <row r="121" spans="2:12" x14ac:dyDescent="0.2">
      <c r="B121" s="36" t="s">
        <v>166</v>
      </c>
      <c r="C121" s="43">
        <v>1.9288327236448289E-2</v>
      </c>
      <c r="D121" s="44">
        <v>0.13754411953361023</v>
      </c>
      <c r="E121" s="39">
        <v>9021</v>
      </c>
      <c r="F121" s="40">
        <v>0</v>
      </c>
      <c r="G121" s="27"/>
      <c r="H121" s="36" t="s">
        <v>166</v>
      </c>
      <c r="I121" s="53">
        <v>-1.1211911446257368E-2</v>
      </c>
      <c r="J121" s="27"/>
      <c r="K121" s="2">
        <f t="shared" si="6"/>
        <v>-7.9942730133577125E-2</v>
      </c>
      <c r="L121" s="2">
        <f t="shared" si="5"/>
        <v>1.5722883512198959E-3</v>
      </c>
    </row>
    <row r="122" spans="2:12" x14ac:dyDescent="0.2">
      <c r="B122" s="36" t="s">
        <v>167</v>
      </c>
      <c r="C122" s="43">
        <v>1.884491741492074E-3</v>
      </c>
      <c r="D122" s="44">
        <v>4.3372214173936489E-2</v>
      </c>
      <c r="E122" s="39">
        <v>9021</v>
      </c>
      <c r="F122" s="40">
        <v>0</v>
      </c>
      <c r="G122" s="27"/>
      <c r="H122" s="36" t="s">
        <v>167</v>
      </c>
      <c r="I122" s="53">
        <v>-1.3670908787838782E-3</v>
      </c>
      <c r="J122" s="27"/>
      <c r="K122" s="2">
        <f t="shared" si="6"/>
        <v>-3.1460570628024653E-2</v>
      </c>
      <c r="L122" s="2">
        <f t="shared" si="5"/>
        <v>5.9399122687296654E-5</v>
      </c>
    </row>
    <row r="123" spans="2:12" x14ac:dyDescent="0.2">
      <c r="B123" s="36" t="s">
        <v>168</v>
      </c>
      <c r="C123" s="43">
        <v>5.5426227690943356E-4</v>
      </c>
      <c r="D123" s="44">
        <v>2.3537554765213575E-2</v>
      </c>
      <c r="E123" s="39">
        <v>9021</v>
      </c>
      <c r="F123" s="40">
        <v>0</v>
      </c>
      <c r="G123" s="27"/>
      <c r="H123" s="36" t="s">
        <v>168</v>
      </c>
      <c r="I123" s="53">
        <v>1.0480511731092686E-3</v>
      </c>
      <c r="J123" s="27"/>
      <c r="K123" s="2">
        <f t="shared" si="6"/>
        <v>4.4502085638386361E-2</v>
      </c>
      <c r="L123" s="2">
        <f t="shared" si="5"/>
        <v>-2.4679506232468036E-5</v>
      </c>
    </row>
    <row r="124" spans="2:12" x14ac:dyDescent="0.2">
      <c r="B124" s="36" t="s">
        <v>169</v>
      </c>
      <c r="C124" s="43">
        <v>6.5402948675313153E-3</v>
      </c>
      <c r="D124" s="44">
        <v>8.0611660176488728E-2</v>
      </c>
      <c r="E124" s="39">
        <v>9021</v>
      </c>
      <c r="F124" s="40">
        <v>0</v>
      </c>
      <c r="G124" s="27"/>
      <c r="H124" s="36" t="s">
        <v>169</v>
      </c>
      <c r="I124" s="53">
        <v>-9.1865202265004938E-3</v>
      </c>
      <c r="J124" s="27"/>
      <c r="K124" s="2">
        <f t="shared" ref="K124:K127" si="7">((1-C124)/D124)*I124</f>
        <v>-0.11321485819088076</v>
      </c>
      <c r="L124" s="2">
        <f t="shared" ref="L124:L127" si="8">((0-C124)/D124)*I124</f>
        <v>7.453332552178044E-4</v>
      </c>
    </row>
    <row r="125" spans="2:12" x14ac:dyDescent="0.2">
      <c r="B125" s="36" t="s">
        <v>170</v>
      </c>
      <c r="C125" s="43">
        <v>4.0682851125152422E-2</v>
      </c>
      <c r="D125" s="44">
        <v>0.1975653905717841</v>
      </c>
      <c r="E125" s="39">
        <v>9021</v>
      </c>
      <c r="F125" s="40">
        <v>0</v>
      </c>
      <c r="G125" s="27"/>
      <c r="H125" s="36" t="s">
        <v>170</v>
      </c>
      <c r="I125" s="53">
        <v>-1.9003466949201943E-2</v>
      </c>
      <c r="J125" s="27"/>
      <c r="K125" s="2">
        <f t="shared" si="7"/>
        <v>-9.2275026914807365E-2</v>
      </c>
      <c r="L125" s="2">
        <f t="shared" si="8"/>
        <v>3.9132117954396002E-3</v>
      </c>
    </row>
    <row r="126" spans="2:12" x14ac:dyDescent="0.2">
      <c r="B126" s="36" t="s">
        <v>171</v>
      </c>
      <c r="C126" s="43">
        <v>4.9883604921849021E-3</v>
      </c>
      <c r="D126" s="44">
        <v>7.045585161197894E-2</v>
      </c>
      <c r="E126" s="39">
        <v>9021</v>
      </c>
      <c r="F126" s="40">
        <v>0</v>
      </c>
      <c r="G126" s="27"/>
      <c r="H126" s="36" t="s">
        <v>171</v>
      </c>
      <c r="I126" s="53">
        <v>-3.6210601701544982E-4</v>
      </c>
      <c r="J126" s="27"/>
      <c r="K126" s="2">
        <f t="shared" si="7"/>
        <v>-5.1138364439970692E-3</v>
      </c>
      <c r="L126" s="2">
        <f t="shared" si="8"/>
        <v>2.5637549017364982E-5</v>
      </c>
    </row>
    <row r="127" spans="2:12" x14ac:dyDescent="0.2">
      <c r="B127" s="36" t="s">
        <v>172</v>
      </c>
      <c r="C127" s="43">
        <v>3.6581310276022606E-3</v>
      </c>
      <c r="D127" s="44">
        <v>6.0375103968169752E-2</v>
      </c>
      <c r="E127" s="39">
        <v>9021</v>
      </c>
      <c r="F127" s="40">
        <v>0</v>
      </c>
      <c r="G127" s="27"/>
      <c r="H127" s="36" t="s">
        <v>172</v>
      </c>
      <c r="I127" s="53">
        <v>4.3019686813352111E-3</v>
      </c>
      <c r="J127" s="27"/>
      <c r="K127" s="2">
        <f t="shared" si="7"/>
        <v>7.0993360416935783E-2</v>
      </c>
      <c r="L127" s="2">
        <f t="shared" si="8"/>
        <v>-2.6065653023574551E-4</v>
      </c>
    </row>
    <row r="128" spans="2:12" x14ac:dyDescent="0.2">
      <c r="B128" s="36" t="s">
        <v>173</v>
      </c>
      <c r="C128" s="43">
        <v>1.6849573218046782E-2</v>
      </c>
      <c r="D128" s="44">
        <v>0.12871480741800301</v>
      </c>
      <c r="E128" s="39">
        <v>9021</v>
      </c>
      <c r="F128" s="40">
        <v>0</v>
      </c>
      <c r="G128" s="27"/>
      <c r="H128" s="36" t="s">
        <v>173</v>
      </c>
      <c r="I128" s="53">
        <v>-1.3842579760777091E-2</v>
      </c>
      <c r="J128" s="27"/>
      <c r="K128" s="2">
        <f t="shared" ref="K128:K137" si="9">((1-C128)/D128)*I128</f>
        <v>-0.10573249863455665</v>
      </c>
      <c r="L128" s="2">
        <f t="shared" ref="L128:L137" si="10">((0-C128)/D128)*I128</f>
        <v>1.8120802562242204E-3</v>
      </c>
    </row>
    <row r="129" spans="2:12" x14ac:dyDescent="0.2">
      <c r="B129" s="36" t="s">
        <v>174</v>
      </c>
      <c r="C129" s="43">
        <v>2.8821638399290543E-3</v>
      </c>
      <c r="D129" s="44">
        <v>5.3611338175325741E-2</v>
      </c>
      <c r="E129" s="39">
        <v>9021</v>
      </c>
      <c r="F129" s="40">
        <v>0</v>
      </c>
      <c r="G129" s="27"/>
      <c r="H129" s="36" t="s">
        <v>174</v>
      </c>
      <c r="I129" s="53">
        <v>-2.2572884778430942E-3</v>
      </c>
      <c r="J129" s="27"/>
      <c r="K129" s="2">
        <f t="shared" si="9"/>
        <v>-4.1983331870120599E-2</v>
      </c>
      <c r="L129" s="2">
        <f t="shared" si="10"/>
        <v>1.2135259906871991E-4</v>
      </c>
    </row>
    <row r="130" spans="2:12" x14ac:dyDescent="0.2">
      <c r="B130" s="36" t="s">
        <v>175</v>
      </c>
      <c r="C130" s="43">
        <v>1.2193770092007537E-3</v>
      </c>
      <c r="D130" s="44">
        <v>3.4900217047875041E-2</v>
      </c>
      <c r="E130" s="39">
        <v>9021</v>
      </c>
      <c r="F130" s="40">
        <v>0</v>
      </c>
      <c r="G130" s="27"/>
      <c r="H130" s="36" t="s">
        <v>175</v>
      </c>
      <c r="I130" s="53">
        <v>2.4478524609222543E-3</v>
      </c>
      <c r="J130" s="27"/>
      <c r="K130" s="2">
        <f t="shared" si="9"/>
        <v>7.0053077393636157E-2</v>
      </c>
      <c r="L130" s="2">
        <f t="shared" si="10"/>
        <v>-8.5525399703662331E-5</v>
      </c>
    </row>
    <row r="131" spans="2:12" x14ac:dyDescent="0.2">
      <c r="B131" s="36" t="s">
        <v>176</v>
      </c>
      <c r="C131" s="43">
        <v>3.768983482984148E-3</v>
      </c>
      <c r="D131" s="44">
        <v>6.1279641962254584E-2</v>
      </c>
      <c r="E131" s="39">
        <v>9021</v>
      </c>
      <c r="F131" s="40">
        <v>0</v>
      </c>
      <c r="G131" s="27"/>
      <c r="H131" s="36" t="s">
        <v>176</v>
      </c>
      <c r="I131" s="53">
        <v>-4.0405623672062161E-3</v>
      </c>
      <c r="J131" s="27"/>
      <c r="K131" s="2">
        <f t="shared" si="9"/>
        <v>-6.5687941794138865E-2</v>
      </c>
      <c r="L131" s="2">
        <f t="shared" si="10"/>
        <v>2.4851341059315915E-4</v>
      </c>
    </row>
    <row r="132" spans="2:12" x14ac:dyDescent="0.2">
      <c r="B132" s="36" t="s">
        <v>177</v>
      </c>
      <c r="C132" s="43">
        <v>1.108524553818867E-4</v>
      </c>
      <c r="D132" s="44">
        <v>1.0528649266733732E-2</v>
      </c>
      <c r="E132" s="39">
        <v>9021</v>
      </c>
      <c r="F132" s="40">
        <v>0</v>
      </c>
      <c r="G132" s="27"/>
      <c r="H132" s="36" t="s">
        <v>177</v>
      </c>
      <c r="I132" s="53">
        <v>-1.5535809547409559E-3</v>
      </c>
      <c r="J132" s="27"/>
      <c r="K132" s="2">
        <f t="shared" si="9"/>
        <v>-0.14754112299909455</v>
      </c>
      <c r="L132" s="2">
        <f t="shared" si="10"/>
        <v>1.6357108979943965E-5</v>
      </c>
    </row>
    <row r="133" spans="2:12" ht="24" x14ac:dyDescent="0.2">
      <c r="B133" s="36" t="s">
        <v>178</v>
      </c>
      <c r="C133" s="43">
        <v>9.3005210065402938E-2</v>
      </c>
      <c r="D133" s="44">
        <v>0.29045583655415336</v>
      </c>
      <c r="E133" s="39">
        <v>9021</v>
      </c>
      <c r="F133" s="40">
        <v>0</v>
      </c>
      <c r="G133" s="27"/>
      <c r="H133" s="36" t="s">
        <v>178</v>
      </c>
      <c r="I133" s="53">
        <v>-3.0855987067777434E-2</v>
      </c>
      <c r="J133" s="27"/>
      <c r="K133" s="2">
        <f t="shared" si="9"/>
        <v>-9.635275310966461E-2</v>
      </c>
      <c r="L133" s="2">
        <f t="shared" si="10"/>
        <v>9.8802199778793218E-3</v>
      </c>
    </row>
    <row r="134" spans="2:12" ht="24" x14ac:dyDescent="0.2">
      <c r="B134" s="36" t="s">
        <v>179</v>
      </c>
      <c r="C134" s="43">
        <v>5.6423899789380338E-2</v>
      </c>
      <c r="D134" s="44">
        <v>0.23075126389240033</v>
      </c>
      <c r="E134" s="39">
        <v>9021</v>
      </c>
      <c r="F134" s="40">
        <v>0</v>
      </c>
      <c r="G134" s="27"/>
      <c r="H134" s="36" t="s">
        <v>179</v>
      </c>
      <c r="I134" s="53">
        <v>-1.7304715962200967E-2</v>
      </c>
      <c r="J134" s="27"/>
      <c r="K134" s="2">
        <f t="shared" si="9"/>
        <v>-7.0761546989748958E-2</v>
      </c>
      <c r="L134" s="2">
        <f t="shared" si="10"/>
        <v>4.2313941985176479E-3</v>
      </c>
    </row>
    <row r="135" spans="2:12" ht="24" x14ac:dyDescent="0.2">
      <c r="B135" s="36" t="s">
        <v>180</v>
      </c>
      <c r="C135" s="43">
        <v>1.1972065181243764E-2</v>
      </c>
      <c r="D135" s="44">
        <v>0.10876601595264537</v>
      </c>
      <c r="E135" s="39">
        <v>9021</v>
      </c>
      <c r="F135" s="40">
        <v>0</v>
      </c>
      <c r="G135" s="27"/>
      <c r="H135" s="36" t="s">
        <v>180</v>
      </c>
      <c r="I135" s="53">
        <v>4.1049254161948977E-3</v>
      </c>
      <c r="J135" s="27"/>
      <c r="K135" s="2">
        <f t="shared" si="9"/>
        <v>3.7289046086912643E-2</v>
      </c>
      <c r="L135" s="2">
        <f t="shared" si="10"/>
        <v>-4.5183630398143882E-4</v>
      </c>
    </row>
    <row r="136" spans="2:12" ht="15.75" thickBot="1" x14ac:dyDescent="0.25">
      <c r="B136" s="45" t="s">
        <v>181</v>
      </c>
      <c r="C136" s="46">
        <v>0.25104514120524801</v>
      </c>
      <c r="D136" s="47">
        <v>1.9965884199830559</v>
      </c>
      <c r="E136" s="48">
        <v>9021</v>
      </c>
      <c r="F136" s="49">
        <v>27</v>
      </c>
      <c r="G136" s="27"/>
      <c r="H136" s="45" t="s">
        <v>181</v>
      </c>
      <c r="I136" s="54">
        <v>5.7538955892720159E-3</v>
      </c>
      <c r="J136" s="27"/>
      <c r="K136" s="2">
        <f t="shared" si="9"/>
        <v>2.1583857821931779E-3</v>
      </c>
      <c r="L136" s="2">
        <f t="shared" si="10"/>
        <v>-7.234778666608242E-4</v>
      </c>
    </row>
    <row r="137" spans="2:12" ht="15.75" thickTop="1" x14ac:dyDescent="0.2">
      <c r="B137" s="137" t="s">
        <v>48</v>
      </c>
      <c r="C137" s="137"/>
      <c r="D137" s="137"/>
      <c r="E137" s="137"/>
      <c r="F137" s="137"/>
      <c r="G137" s="27"/>
      <c r="H137" s="137" t="s">
        <v>7</v>
      </c>
      <c r="I137" s="137"/>
      <c r="J137" s="27"/>
      <c r="K137" s="2" t="e">
        <f t="shared" si="9"/>
        <v>#DIV/0!</v>
      </c>
      <c r="L137" s="2" t="e">
        <f t="shared" si="10"/>
        <v>#DIV/0!</v>
      </c>
    </row>
  </sheetData>
  <mergeCells count="7">
    <mergeCell ref="K5:L5"/>
    <mergeCell ref="B5:F5"/>
    <mergeCell ref="B6"/>
    <mergeCell ref="B137:F137"/>
    <mergeCell ref="H4:I4"/>
    <mergeCell ref="H5:H6"/>
    <mergeCell ref="H137:I137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38"/>
  <sheetViews>
    <sheetView topLeftCell="A118" workbookViewId="0">
      <selection activeCell="E143" sqref="E143"/>
    </sheetView>
  </sheetViews>
  <sheetFormatPr defaultColWidth="9.140625" defaultRowHeight="15" x14ac:dyDescent="0.25"/>
  <cols>
    <col min="1" max="1" width="5.42578125" style="2" customWidth="1"/>
    <col min="2" max="2" width="35" style="2" bestFit="1" customWidth="1"/>
    <col min="3" max="3" width="6.42578125" style="2" bestFit="1" customWidth="1"/>
    <col min="4" max="4" width="8.85546875" style="2" bestFit="1" customWidth="1"/>
    <col min="5" max="5" width="7.5703125" style="2" bestFit="1" customWidth="1"/>
    <col min="6" max="6" width="8.85546875" style="2" bestFit="1" customWidth="1"/>
    <col min="7" max="7" width="9.140625" style="2"/>
    <col min="8" max="8" width="37.5703125" style="2" customWidth="1"/>
    <col min="9" max="9" width="10.28515625" style="2" bestFit="1" customWidth="1"/>
    <col min="10" max="10" width="9.140625" style="2"/>
    <col min="11" max="11" width="12" style="2" bestFit="1" customWidth="1"/>
    <col min="12" max="12" width="15.28515625" style="2" bestFit="1" customWidth="1"/>
    <col min="13" max="16384" width="9.140625" style="2"/>
  </cols>
  <sheetData>
    <row r="1" spans="1:12" x14ac:dyDescent="0.25">
      <c r="A1" s="2" t="s">
        <v>11</v>
      </c>
    </row>
    <row r="4" spans="1:12" ht="15.75" thickBot="1" x14ac:dyDescent="0.25">
      <c r="H4" s="140" t="s">
        <v>6</v>
      </c>
      <c r="I4" s="140"/>
      <c r="J4" s="55"/>
    </row>
    <row r="5" spans="1:12" ht="16.5" thickTop="1" thickBot="1" x14ac:dyDescent="0.25">
      <c r="B5" s="140" t="s">
        <v>0</v>
      </c>
      <c r="C5" s="140"/>
      <c r="D5" s="140"/>
      <c r="E5" s="140"/>
      <c r="F5" s="140"/>
      <c r="G5" s="55"/>
      <c r="H5" s="143" t="s">
        <v>47</v>
      </c>
      <c r="I5" s="78" t="s">
        <v>4</v>
      </c>
      <c r="J5" s="55"/>
      <c r="K5" s="133" t="s">
        <v>8</v>
      </c>
      <c r="L5" s="133"/>
    </row>
    <row r="6" spans="1:12" ht="27" thickTop="1" thickBot="1" x14ac:dyDescent="0.25">
      <c r="B6" s="141" t="s">
        <v>47</v>
      </c>
      <c r="C6" s="56" t="s">
        <v>1</v>
      </c>
      <c r="D6" s="57" t="s">
        <v>49</v>
      </c>
      <c r="E6" s="57" t="s">
        <v>50</v>
      </c>
      <c r="F6" s="58" t="s">
        <v>2</v>
      </c>
      <c r="G6" s="55"/>
      <c r="H6" s="144"/>
      <c r="I6" s="79" t="s">
        <v>5</v>
      </c>
      <c r="J6" s="55"/>
      <c r="K6" s="1" t="s">
        <v>9</v>
      </c>
      <c r="L6" s="1" t="s">
        <v>10</v>
      </c>
    </row>
    <row r="7" spans="1:12" ht="24.75" thickTop="1" x14ac:dyDescent="0.2">
      <c r="B7" s="59" t="s">
        <v>51</v>
      </c>
      <c r="C7" s="60">
        <v>0.15648173207036536</v>
      </c>
      <c r="D7" s="61">
        <v>0.36332126901103229</v>
      </c>
      <c r="E7" s="62">
        <v>18475</v>
      </c>
      <c r="F7" s="63">
        <v>0</v>
      </c>
      <c r="G7" s="55"/>
      <c r="H7" s="59" t="s">
        <v>51</v>
      </c>
      <c r="I7" s="80">
        <v>1.840864226834165E-2</v>
      </c>
      <c r="J7" s="55"/>
      <c r="K7" s="2">
        <f>((1-C7)/D7)*I7</f>
        <v>4.273910548478322E-2</v>
      </c>
      <c r="L7" s="2">
        <f>((0-C7)/D7)*I7</f>
        <v>-7.92856480727081E-3</v>
      </c>
    </row>
    <row r="8" spans="1:12" ht="24" x14ac:dyDescent="0.2">
      <c r="B8" s="64" t="s">
        <v>52</v>
      </c>
      <c r="C8" s="65">
        <v>4.9959404600811913E-2</v>
      </c>
      <c r="D8" s="66">
        <v>0.21786700460621244</v>
      </c>
      <c r="E8" s="67">
        <v>18475</v>
      </c>
      <c r="F8" s="68">
        <v>0</v>
      </c>
      <c r="G8" s="55"/>
      <c r="H8" s="64" t="s">
        <v>52</v>
      </c>
      <c r="I8" s="81">
        <v>-1.3872646562640293E-2</v>
      </c>
      <c r="J8" s="55"/>
      <c r="K8" s="2">
        <f t="shared" ref="K8:K71" si="0">((1-C8)/D8)*I8</f>
        <v>-6.0493682482829117E-2</v>
      </c>
      <c r="L8" s="2">
        <f t="shared" ref="L8:L71" si="1">((0-C8)/D8)*I8</f>
        <v>3.1811570722226116E-3</v>
      </c>
    </row>
    <row r="9" spans="1:12" ht="24" x14ac:dyDescent="0.2">
      <c r="B9" s="64" t="s">
        <v>53</v>
      </c>
      <c r="C9" s="65">
        <v>3.7510148849797018E-2</v>
      </c>
      <c r="D9" s="66">
        <v>0.19001339913425047</v>
      </c>
      <c r="E9" s="67">
        <v>18475</v>
      </c>
      <c r="F9" s="68">
        <v>0</v>
      </c>
      <c r="G9" s="55"/>
      <c r="H9" s="64" t="s">
        <v>53</v>
      </c>
      <c r="I9" s="81">
        <v>-1.6944735459188256E-2</v>
      </c>
      <c r="J9" s="55"/>
      <c r="K9" s="2">
        <f t="shared" si="0"/>
        <v>-8.5831504431804581E-2</v>
      </c>
      <c r="L9" s="2">
        <f t="shared" si="1"/>
        <v>3.3450248887212102E-3</v>
      </c>
    </row>
    <row r="10" spans="1:12" ht="24" x14ac:dyDescent="0.2">
      <c r="B10" s="64" t="s">
        <v>54</v>
      </c>
      <c r="C10" s="65">
        <v>5.5642760487144789E-2</v>
      </c>
      <c r="D10" s="66">
        <v>0.22923675108739919</v>
      </c>
      <c r="E10" s="67">
        <v>18475</v>
      </c>
      <c r="F10" s="68">
        <v>0</v>
      </c>
      <c r="G10" s="55"/>
      <c r="H10" s="64" t="s">
        <v>54</v>
      </c>
      <c r="I10" s="81">
        <v>-1.440563470636644E-2</v>
      </c>
      <c r="J10" s="55"/>
      <c r="K10" s="2">
        <f t="shared" si="0"/>
        <v>-5.9345045505151496E-2</v>
      </c>
      <c r="L10" s="2">
        <f t="shared" si="1"/>
        <v>3.4966874980968498E-3</v>
      </c>
    </row>
    <row r="11" spans="1:12" ht="24" x14ac:dyDescent="0.2">
      <c r="B11" s="64" t="s">
        <v>55</v>
      </c>
      <c r="C11" s="65">
        <v>0.18803788903924221</v>
      </c>
      <c r="D11" s="66">
        <v>0.39075299857270601</v>
      </c>
      <c r="E11" s="67">
        <v>18475</v>
      </c>
      <c r="F11" s="68">
        <v>0</v>
      </c>
      <c r="G11" s="55"/>
      <c r="H11" s="64" t="s">
        <v>55</v>
      </c>
      <c r="I11" s="81">
        <v>-1.1991219726141276E-2</v>
      </c>
      <c r="J11" s="55"/>
      <c r="K11" s="2">
        <f t="shared" si="0"/>
        <v>-2.4917060438169176E-2</v>
      </c>
      <c r="L11" s="2">
        <f t="shared" si="1"/>
        <v>5.7704065037130674E-3</v>
      </c>
    </row>
    <row r="12" spans="1:12" ht="24" x14ac:dyDescent="0.2">
      <c r="B12" s="64" t="s">
        <v>56</v>
      </c>
      <c r="C12" s="65">
        <v>6.2625169147496607E-2</v>
      </c>
      <c r="D12" s="66">
        <v>0.24229410837167695</v>
      </c>
      <c r="E12" s="67">
        <v>18475</v>
      </c>
      <c r="F12" s="68">
        <v>0</v>
      </c>
      <c r="G12" s="55"/>
      <c r="H12" s="64" t="s">
        <v>56</v>
      </c>
      <c r="I12" s="81">
        <v>-1.726799099586885E-2</v>
      </c>
      <c r="J12" s="55"/>
      <c r="K12" s="2">
        <f t="shared" si="0"/>
        <v>-6.6805504466022958E-2</v>
      </c>
      <c r="L12" s="2">
        <f t="shared" si="1"/>
        <v>4.4632156523379462E-3</v>
      </c>
    </row>
    <row r="13" spans="1:12" ht="24" x14ac:dyDescent="0.2">
      <c r="B13" s="64" t="s">
        <v>57</v>
      </c>
      <c r="C13" s="65">
        <v>2.9607577807848444E-2</v>
      </c>
      <c r="D13" s="66">
        <v>0.16950670887980482</v>
      </c>
      <c r="E13" s="67">
        <v>18475</v>
      </c>
      <c r="F13" s="68">
        <v>0</v>
      </c>
      <c r="G13" s="55"/>
      <c r="H13" s="64" t="s">
        <v>57</v>
      </c>
      <c r="I13" s="81">
        <v>-2.4031090970945804E-2</v>
      </c>
      <c r="J13" s="55"/>
      <c r="K13" s="2">
        <f t="shared" si="0"/>
        <v>-0.13757324845326141</v>
      </c>
      <c r="L13" s="2">
        <f t="shared" si="1"/>
        <v>4.1974881137848054E-3</v>
      </c>
    </row>
    <row r="14" spans="1:12" ht="24" x14ac:dyDescent="0.2">
      <c r="B14" s="64" t="s">
        <v>58</v>
      </c>
      <c r="C14" s="65">
        <v>0.10527740189445195</v>
      </c>
      <c r="D14" s="66">
        <v>0.30691883174868967</v>
      </c>
      <c r="E14" s="67">
        <v>18475</v>
      </c>
      <c r="F14" s="68">
        <v>0</v>
      </c>
      <c r="G14" s="55"/>
      <c r="H14" s="64" t="s">
        <v>58</v>
      </c>
      <c r="I14" s="81">
        <v>-2.1751990033370229E-2</v>
      </c>
      <c r="J14" s="55"/>
      <c r="K14" s="2">
        <f t="shared" si="0"/>
        <v>-6.3410892468660274E-2</v>
      </c>
      <c r="L14" s="2">
        <f t="shared" si="1"/>
        <v>7.4612332638562748E-3</v>
      </c>
    </row>
    <row r="15" spans="1:12" ht="24" x14ac:dyDescent="0.2">
      <c r="B15" s="64" t="s">
        <v>59</v>
      </c>
      <c r="C15" s="65">
        <v>4.8876860622462784E-2</v>
      </c>
      <c r="D15" s="66">
        <v>0.21561639435553295</v>
      </c>
      <c r="E15" s="67">
        <v>18475</v>
      </c>
      <c r="F15" s="68">
        <v>0</v>
      </c>
      <c r="G15" s="55"/>
      <c r="H15" s="64" t="s">
        <v>59</v>
      </c>
      <c r="I15" s="81">
        <v>-1.920174357525372E-2</v>
      </c>
      <c r="J15" s="55"/>
      <c r="K15" s="2">
        <f t="shared" si="0"/>
        <v>-8.4702383997309991E-2</v>
      </c>
      <c r="L15" s="2">
        <f t="shared" si="1"/>
        <v>4.3527346203944299E-3</v>
      </c>
    </row>
    <row r="16" spans="1:12" ht="24" x14ac:dyDescent="0.2">
      <c r="B16" s="64" t="s">
        <v>60</v>
      </c>
      <c r="C16" s="65">
        <v>1.0987821380243575E-2</v>
      </c>
      <c r="D16" s="66">
        <v>0.10424815297402648</v>
      </c>
      <c r="E16" s="67">
        <v>18475</v>
      </c>
      <c r="F16" s="68">
        <v>0</v>
      </c>
      <c r="G16" s="55"/>
      <c r="H16" s="64" t="s">
        <v>60</v>
      </c>
      <c r="I16" s="81">
        <v>-5.6875490665547965E-3</v>
      </c>
      <c r="J16" s="55"/>
      <c r="K16" s="2">
        <f t="shared" si="0"/>
        <v>-5.3958320918372611E-2</v>
      </c>
      <c r="L16" s="2">
        <f t="shared" si="1"/>
        <v>5.9947127552701632E-4</v>
      </c>
    </row>
    <row r="17" spans="2:12" ht="24" x14ac:dyDescent="0.2">
      <c r="B17" s="64" t="s">
        <v>61</v>
      </c>
      <c r="C17" s="65">
        <v>3.7889039242219209E-3</v>
      </c>
      <c r="D17" s="66">
        <v>6.1439014055010684E-2</v>
      </c>
      <c r="E17" s="67">
        <v>18475</v>
      </c>
      <c r="F17" s="68">
        <v>0</v>
      </c>
      <c r="G17" s="55"/>
      <c r="H17" s="64" t="s">
        <v>61</v>
      </c>
      <c r="I17" s="81">
        <v>-3.4129129140606654E-3</v>
      </c>
      <c r="J17" s="55"/>
      <c r="K17" s="2">
        <f t="shared" si="0"/>
        <v>-5.5339132100709003E-2</v>
      </c>
      <c r="L17" s="2">
        <f t="shared" si="1"/>
        <v>2.1047211339579624E-4</v>
      </c>
    </row>
    <row r="18" spans="2:12" ht="24" x14ac:dyDescent="0.2">
      <c r="B18" s="64" t="s">
        <v>62</v>
      </c>
      <c r="C18" s="65">
        <v>3.1935047361299051E-3</v>
      </c>
      <c r="D18" s="66">
        <v>5.6422323387189985E-2</v>
      </c>
      <c r="E18" s="67">
        <v>18475</v>
      </c>
      <c r="F18" s="68">
        <v>0</v>
      </c>
      <c r="G18" s="55"/>
      <c r="H18" s="64" t="s">
        <v>62</v>
      </c>
      <c r="I18" s="81">
        <v>-7.6733395643616437E-3</v>
      </c>
      <c r="J18" s="55"/>
      <c r="K18" s="2">
        <f t="shared" si="0"/>
        <v>-0.13556397998061701</v>
      </c>
      <c r="L18" s="2">
        <f t="shared" si="1"/>
        <v>4.3431118694919652E-4</v>
      </c>
    </row>
    <row r="19" spans="2:12" ht="48" x14ac:dyDescent="0.2">
      <c r="B19" s="64" t="s">
        <v>63</v>
      </c>
      <c r="C19" s="65">
        <v>4.925575101488497E-3</v>
      </c>
      <c r="D19" s="66">
        <v>7.0011278521080952E-2</v>
      </c>
      <c r="E19" s="67">
        <v>18475</v>
      </c>
      <c r="F19" s="68">
        <v>0</v>
      </c>
      <c r="G19" s="55"/>
      <c r="H19" s="64" t="s">
        <v>63</v>
      </c>
      <c r="I19" s="81">
        <v>-7.7590201689364648E-3</v>
      </c>
      <c r="J19" s="55"/>
      <c r="K19" s="2">
        <f t="shared" si="0"/>
        <v>-0.11027941062461256</v>
      </c>
      <c r="L19" s="2">
        <f t="shared" si="1"/>
        <v>5.4587828366186588E-4</v>
      </c>
    </row>
    <row r="20" spans="2:12" ht="24" x14ac:dyDescent="0.2">
      <c r="B20" s="64" t="s">
        <v>64</v>
      </c>
      <c r="C20" s="65">
        <v>0.24286874154262511</v>
      </c>
      <c r="D20" s="66">
        <v>0.42882801863046549</v>
      </c>
      <c r="E20" s="67">
        <v>18475</v>
      </c>
      <c r="F20" s="68">
        <v>0</v>
      </c>
      <c r="G20" s="55"/>
      <c r="H20" s="64" t="s">
        <v>64</v>
      </c>
      <c r="I20" s="81">
        <v>6.625445817656242E-2</v>
      </c>
      <c r="J20" s="55"/>
      <c r="K20" s="2">
        <f t="shared" ref="K20:K65" si="2">((1-C20)/D20)*I20</f>
        <v>0.1169777139512414</v>
      </c>
      <c r="L20" s="2">
        <f t="shared" ref="L20:L65" si="3">((0-C20)/D20)*I20</f>
        <v>-3.752352033880612E-2</v>
      </c>
    </row>
    <row r="21" spans="2:12" ht="24" x14ac:dyDescent="0.2">
      <c r="B21" s="64" t="s">
        <v>65</v>
      </c>
      <c r="C21" s="65">
        <v>2.3437077131258456E-2</v>
      </c>
      <c r="D21" s="66">
        <v>0.15129117444620299</v>
      </c>
      <c r="E21" s="67">
        <v>18475</v>
      </c>
      <c r="F21" s="68">
        <v>0</v>
      </c>
      <c r="G21" s="55"/>
      <c r="H21" s="64" t="s">
        <v>65</v>
      </c>
      <c r="I21" s="81">
        <v>2.1940512109060697E-2</v>
      </c>
      <c r="J21" s="55"/>
      <c r="K21" s="2">
        <f t="shared" si="2"/>
        <v>0.14162287200751567</v>
      </c>
      <c r="L21" s="2">
        <f t="shared" si="3"/>
        <v>-3.3988861312079744E-3</v>
      </c>
    </row>
    <row r="22" spans="2:12" ht="24" x14ac:dyDescent="0.2">
      <c r="B22" s="64" t="s">
        <v>66</v>
      </c>
      <c r="C22" s="65">
        <v>0.60276048714479036</v>
      </c>
      <c r="D22" s="66">
        <v>0.48933959906703417</v>
      </c>
      <c r="E22" s="67">
        <v>18475</v>
      </c>
      <c r="F22" s="68">
        <v>0</v>
      </c>
      <c r="G22" s="55"/>
      <c r="H22" s="64" t="s">
        <v>66</v>
      </c>
      <c r="I22" s="81">
        <v>6.2369867439799553E-2</v>
      </c>
      <c r="J22" s="55"/>
      <c r="K22" s="2">
        <f t="shared" si="2"/>
        <v>5.0631046017667512E-2</v>
      </c>
      <c r="L22" s="2">
        <f t="shared" si="3"/>
        <v>-7.6826179105156781E-2</v>
      </c>
    </row>
    <row r="23" spans="2:12" ht="24" x14ac:dyDescent="0.2">
      <c r="B23" s="64" t="s">
        <v>67</v>
      </c>
      <c r="C23" s="65">
        <v>7.718538565629228E-2</v>
      </c>
      <c r="D23" s="66">
        <v>0.26689259537775573</v>
      </c>
      <c r="E23" s="67">
        <v>18475</v>
      </c>
      <c r="F23" s="68">
        <v>0</v>
      </c>
      <c r="G23" s="55"/>
      <c r="H23" s="64" t="s">
        <v>67</v>
      </c>
      <c r="I23" s="81">
        <v>-1.682285767419886E-2</v>
      </c>
      <c r="J23" s="55"/>
      <c r="K23" s="2">
        <f t="shared" si="2"/>
        <v>-5.8167139836914301E-2</v>
      </c>
      <c r="L23" s="2">
        <f t="shared" si="3"/>
        <v>4.8651734065012489E-3</v>
      </c>
    </row>
    <row r="24" spans="2:12" ht="24" x14ac:dyDescent="0.2">
      <c r="B24" s="64" t="s">
        <v>68</v>
      </c>
      <c r="C24" s="65">
        <v>3.1393775372124491E-3</v>
      </c>
      <c r="D24" s="66">
        <v>5.5943643493358439E-2</v>
      </c>
      <c r="E24" s="67">
        <v>18475</v>
      </c>
      <c r="F24" s="68">
        <v>0</v>
      </c>
      <c r="G24" s="55"/>
      <c r="H24" s="64" t="s">
        <v>68</v>
      </c>
      <c r="I24" s="81">
        <v>-4.0923269777905268E-3</v>
      </c>
      <c r="J24" s="55"/>
      <c r="K24" s="2">
        <f t="shared" si="2"/>
        <v>-7.2921235794837599E-2</v>
      </c>
      <c r="L24" s="2">
        <f t="shared" si="3"/>
        <v>2.2964824217302384E-4</v>
      </c>
    </row>
    <row r="25" spans="2:12" ht="24" x14ac:dyDescent="0.2">
      <c r="B25" s="64" t="s">
        <v>69</v>
      </c>
      <c r="C25" s="65">
        <v>2.1650879566982405E-4</v>
      </c>
      <c r="D25" s="66">
        <v>1.4713043081661112E-2</v>
      </c>
      <c r="E25" s="67">
        <v>18475</v>
      </c>
      <c r="F25" s="68">
        <v>0</v>
      </c>
      <c r="G25" s="55"/>
      <c r="H25" s="64" t="s">
        <v>69</v>
      </c>
      <c r="I25" s="81">
        <v>-1.8079937755539706E-3</v>
      </c>
      <c r="J25" s="55"/>
      <c r="K25" s="2">
        <f t="shared" si="2"/>
        <v>-0.12285713560181918</v>
      </c>
      <c r="L25" s="2">
        <f t="shared" si="3"/>
        <v>2.6605410774039126E-5</v>
      </c>
    </row>
    <row r="26" spans="2:12" ht="24" x14ac:dyDescent="0.2">
      <c r="B26" s="64" t="s">
        <v>70</v>
      </c>
      <c r="C26" s="65">
        <v>3.5182679296346412E-3</v>
      </c>
      <c r="D26" s="66">
        <v>5.9212156646015458E-2</v>
      </c>
      <c r="E26" s="67">
        <v>18475</v>
      </c>
      <c r="F26" s="68">
        <v>0</v>
      </c>
      <c r="G26" s="55"/>
      <c r="H26" s="64" t="s">
        <v>70</v>
      </c>
      <c r="I26" s="81">
        <v>-6.834196656741327E-3</v>
      </c>
      <c r="J26" s="55"/>
      <c r="K26" s="2">
        <f t="shared" si="2"/>
        <v>-0.11501273568756884</v>
      </c>
      <c r="L26" s="2">
        <f t="shared" si="3"/>
        <v>4.0607429764758136E-4</v>
      </c>
    </row>
    <row r="27" spans="2:12" ht="24" x14ac:dyDescent="0.2">
      <c r="B27" s="64" t="s">
        <v>71</v>
      </c>
      <c r="C27" s="65">
        <v>2.7875507442489858E-2</v>
      </c>
      <c r="D27" s="66">
        <v>0.16462056484727222</v>
      </c>
      <c r="E27" s="67">
        <v>18475</v>
      </c>
      <c r="F27" s="68">
        <v>0</v>
      </c>
      <c r="G27" s="55"/>
      <c r="H27" s="64" t="s">
        <v>71</v>
      </c>
      <c r="I27" s="81">
        <v>-2.4779151496088645E-2</v>
      </c>
      <c r="J27" s="55"/>
      <c r="K27" s="2">
        <f t="shared" si="2"/>
        <v>-0.14632691909719195</v>
      </c>
      <c r="L27" s="2">
        <f t="shared" si="3"/>
        <v>4.1958999629762737E-3</v>
      </c>
    </row>
    <row r="28" spans="2:12" ht="24" x14ac:dyDescent="0.2">
      <c r="B28" s="64" t="s">
        <v>72</v>
      </c>
      <c r="C28" s="65">
        <v>2.0027063599458727E-2</v>
      </c>
      <c r="D28" s="66">
        <v>0.14009654770865945</v>
      </c>
      <c r="E28" s="67">
        <v>18475</v>
      </c>
      <c r="F28" s="68">
        <v>0</v>
      </c>
      <c r="G28" s="55"/>
      <c r="H28" s="64" t="s">
        <v>72</v>
      </c>
      <c r="I28" s="81">
        <v>-2.0608584126857777E-2</v>
      </c>
      <c r="J28" s="55"/>
      <c r="K28" s="2">
        <f t="shared" si="2"/>
        <v>-0.14415669074053908</v>
      </c>
      <c r="L28" s="2">
        <f t="shared" si="3"/>
        <v>2.946035657221732E-3</v>
      </c>
    </row>
    <row r="29" spans="2:12" ht="24" x14ac:dyDescent="0.2">
      <c r="B29" s="64" t="s">
        <v>73</v>
      </c>
      <c r="C29" s="65">
        <v>1.5696887686062245E-3</v>
      </c>
      <c r="D29" s="66">
        <v>3.958926217876213E-2</v>
      </c>
      <c r="E29" s="67">
        <v>18475</v>
      </c>
      <c r="F29" s="68">
        <v>0</v>
      </c>
      <c r="G29" s="55"/>
      <c r="H29" s="64" t="s">
        <v>73</v>
      </c>
      <c r="I29" s="81">
        <v>-5.2929873243167651E-3</v>
      </c>
      <c r="J29" s="55"/>
      <c r="K29" s="2">
        <f t="shared" si="2"/>
        <v>-0.13348768556733559</v>
      </c>
      <c r="L29" s="2">
        <f t="shared" si="3"/>
        <v>2.0986354122588807E-4</v>
      </c>
    </row>
    <row r="30" spans="2:12" ht="24" x14ac:dyDescent="0.2">
      <c r="B30" s="64" t="s">
        <v>74</v>
      </c>
      <c r="C30" s="65">
        <v>1.2990527740189446E-3</v>
      </c>
      <c r="D30" s="66">
        <v>3.6019931461020421E-2</v>
      </c>
      <c r="E30" s="67">
        <v>18475</v>
      </c>
      <c r="F30" s="68">
        <v>0</v>
      </c>
      <c r="G30" s="55"/>
      <c r="H30" s="64" t="s">
        <v>74</v>
      </c>
      <c r="I30" s="81">
        <v>-9.6451670419952075E-4</v>
      </c>
      <c r="J30" s="55"/>
      <c r="K30" s="2">
        <f t="shared" si="2"/>
        <v>-2.6742520238878159E-2</v>
      </c>
      <c r="L30" s="2">
        <f t="shared" si="3"/>
        <v>3.4785132823861894E-5</v>
      </c>
    </row>
    <row r="31" spans="2:12" ht="24" x14ac:dyDescent="0.2">
      <c r="B31" s="64" t="s">
        <v>75</v>
      </c>
      <c r="C31" s="65">
        <v>1.5696887686062248E-2</v>
      </c>
      <c r="D31" s="66">
        <v>0.12430338587640845</v>
      </c>
      <c r="E31" s="67">
        <v>18475</v>
      </c>
      <c r="F31" s="68">
        <v>0</v>
      </c>
      <c r="G31" s="55"/>
      <c r="H31" s="64" t="s">
        <v>75</v>
      </c>
      <c r="I31" s="81">
        <v>-1.546955193278329E-2</v>
      </c>
      <c r="J31" s="55"/>
      <c r="K31" s="2">
        <f t="shared" si="2"/>
        <v>-0.12249648717276465</v>
      </c>
      <c r="L31" s="2">
        <f t="shared" si="3"/>
        <v>1.953477111911012E-3</v>
      </c>
    </row>
    <row r="32" spans="2:12" ht="24" x14ac:dyDescent="0.2">
      <c r="B32" s="64" t="s">
        <v>76</v>
      </c>
      <c r="C32" s="65">
        <v>6.6955345060893096E-2</v>
      </c>
      <c r="D32" s="66">
        <v>0.24995141220599293</v>
      </c>
      <c r="E32" s="67">
        <v>18475</v>
      </c>
      <c r="F32" s="68">
        <v>0</v>
      </c>
      <c r="G32" s="55"/>
      <c r="H32" s="64" t="s">
        <v>76</v>
      </c>
      <c r="I32" s="81">
        <v>-3.9907722011211823E-2</v>
      </c>
      <c r="J32" s="55"/>
      <c r="K32" s="2">
        <f t="shared" si="2"/>
        <v>-0.14897169967845519</v>
      </c>
      <c r="L32" s="2">
        <f t="shared" si="3"/>
        <v>1.0690218848024657E-2</v>
      </c>
    </row>
    <row r="33" spans="2:12" ht="24" x14ac:dyDescent="0.2">
      <c r="B33" s="64" t="s">
        <v>77</v>
      </c>
      <c r="C33" s="65">
        <v>3.7889039242219214E-3</v>
      </c>
      <c r="D33" s="66">
        <v>6.1439014055010482E-2</v>
      </c>
      <c r="E33" s="67">
        <v>18475</v>
      </c>
      <c r="F33" s="68">
        <v>0</v>
      </c>
      <c r="G33" s="55"/>
      <c r="H33" s="64" t="s">
        <v>77</v>
      </c>
      <c r="I33" s="81">
        <v>-6.6043582192828586E-3</v>
      </c>
      <c r="J33" s="55"/>
      <c r="K33" s="2">
        <f t="shared" si="2"/>
        <v>-0.10708724808991775</v>
      </c>
      <c r="L33" s="2">
        <f t="shared" si="3"/>
        <v>4.0728646380300146E-4</v>
      </c>
    </row>
    <row r="34" spans="2:12" x14ac:dyDescent="0.2">
      <c r="B34" s="64" t="s">
        <v>78</v>
      </c>
      <c r="C34" s="65">
        <v>7.0365358592692823E-4</v>
      </c>
      <c r="D34" s="66">
        <v>2.6517852847013881E-2</v>
      </c>
      <c r="E34" s="67">
        <v>18475</v>
      </c>
      <c r="F34" s="68">
        <v>0</v>
      </c>
      <c r="G34" s="55"/>
      <c r="H34" s="64" t="s">
        <v>78</v>
      </c>
      <c r="I34" s="81">
        <v>-2.3817795700544512E-3</v>
      </c>
      <c r="J34" s="55"/>
      <c r="K34" s="2">
        <f t="shared" si="2"/>
        <v>-8.9754763933955289E-2</v>
      </c>
      <c r="L34" s="2">
        <f t="shared" si="3"/>
        <v>6.3200732918503887E-5</v>
      </c>
    </row>
    <row r="35" spans="2:12" ht="24" x14ac:dyDescent="0.2">
      <c r="B35" s="64" t="s">
        <v>79</v>
      </c>
      <c r="C35" s="65">
        <v>2.976995940460081E-3</v>
      </c>
      <c r="D35" s="66">
        <v>5.4482053018179065E-2</v>
      </c>
      <c r="E35" s="67">
        <v>18475</v>
      </c>
      <c r="F35" s="68">
        <v>0</v>
      </c>
      <c r="G35" s="55"/>
      <c r="H35" s="64" t="s">
        <v>79</v>
      </c>
      <c r="I35" s="81">
        <v>-6.4478453149923592E-4</v>
      </c>
      <c r="J35" s="55"/>
      <c r="K35" s="2">
        <f t="shared" si="2"/>
        <v>-1.1799573895498872E-2</v>
      </c>
      <c r="L35" s="2">
        <f t="shared" si="3"/>
        <v>3.5232169611967311E-5</v>
      </c>
    </row>
    <row r="36" spans="2:12" ht="24" x14ac:dyDescent="0.2">
      <c r="B36" s="64" t="s">
        <v>80</v>
      </c>
      <c r="C36" s="65">
        <v>0.10809201623815967</v>
      </c>
      <c r="D36" s="66">
        <v>0.31050499327442488</v>
      </c>
      <c r="E36" s="67">
        <v>18475</v>
      </c>
      <c r="F36" s="68">
        <v>0</v>
      </c>
      <c r="G36" s="55"/>
      <c r="H36" s="64" t="s">
        <v>80</v>
      </c>
      <c r="I36" s="81">
        <v>-1.5513731253070047E-2</v>
      </c>
      <c r="J36" s="55"/>
      <c r="K36" s="2">
        <f t="shared" si="2"/>
        <v>-4.4562313206730778E-2</v>
      </c>
      <c r="L36" s="2">
        <f t="shared" si="3"/>
        <v>5.4005910592208614E-3</v>
      </c>
    </row>
    <row r="37" spans="2:12" ht="24" x14ac:dyDescent="0.2">
      <c r="B37" s="64" t="s">
        <v>81</v>
      </c>
      <c r="C37" s="65">
        <v>2.0893098782138023E-2</v>
      </c>
      <c r="D37" s="66">
        <v>0.14303036224025142</v>
      </c>
      <c r="E37" s="67">
        <v>18475</v>
      </c>
      <c r="F37" s="68">
        <v>0</v>
      </c>
      <c r="G37" s="55"/>
      <c r="H37" s="64" t="s">
        <v>81</v>
      </c>
      <c r="I37" s="81">
        <v>-1.216030956891825E-2</v>
      </c>
      <c r="J37" s="55"/>
      <c r="K37" s="2">
        <f t="shared" si="2"/>
        <v>-8.3242766314709254E-2</v>
      </c>
      <c r="L37" s="2">
        <f t="shared" si="3"/>
        <v>1.7763120016295966E-3</v>
      </c>
    </row>
    <row r="38" spans="2:12" ht="24" x14ac:dyDescent="0.2">
      <c r="B38" s="64" t="s">
        <v>82</v>
      </c>
      <c r="C38" s="65">
        <v>1.6779431664411368E-3</v>
      </c>
      <c r="D38" s="66">
        <v>4.0929431318405429E-2</v>
      </c>
      <c r="E38" s="67">
        <v>18475</v>
      </c>
      <c r="F38" s="68">
        <v>0</v>
      </c>
      <c r="G38" s="55"/>
      <c r="H38" s="64" t="s">
        <v>82</v>
      </c>
      <c r="I38" s="81">
        <v>-5.0155717077399473E-3</v>
      </c>
      <c r="J38" s="55"/>
      <c r="K38" s="2">
        <f t="shared" si="2"/>
        <v>-0.12233631648860699</v>
      </c>
      <c r="L38" s="2">
        <f t="shared" si="3"/>
        <v>2.0561840225259253E-4</v>
      </c>
    </row>
    <row r="39" spans="2:12" ht="24" x14ac:dyDescent="0.2">
      <c r="B39" s="64" t="s">
        <v>83</v>
      </c>
      <c r="C39" s="65">
        <v>1.0284167794316643E-3</v>
      </c>
      <c r="D39" s="66">
        <v>3.2053311052713064E-2</v>
      </c>
      <c r="E39" s="67">
        <v>18475</v>
      </c>
      <c r="F39" s="68">
        <v>0</v>
      </c>
      <c r="G39" s="55"/>
      <c r="H39" s="64" t="s">
        <v>83</v>
      </c>
      <c r="I39" s="81">
        <v>-3.5070093033963117E-3</v>
      </c>
      <c r="J39" s="55"/>
      <c r="K39" s="2">
        <f t="shared" si="2"/>
        <v>-0.10929924307730886</v>
      </c>
      <c r="L39" s="2">
        <f t="shared" si="3"/>
        <v>1.1252089393524427E-4</v>
      </c>
    </row>
    <row r="40" spans="2:12" ht="24" x14ac:dyDescent="0.2">
      <c r="B40" s="64" t="s">
        <v>84</v>
      </c>
      <c r="C40" s="65">
        <v>5.5209742895805146E-3</v>
      </c>
      <c r="D40" s="66">
        <v>7.4099867297958838E-2</v>
      </c>
      <c r="E40" s="67">
        <v>18475</v>
      </c>
      <c r="F40" s="68">
        <v>0</v>
      </c>
      <c r="G40" s="55"/>
      <c r="H40" s="64" t="s">
        <v>84</v>
      </c>
      <c r="I40" s="81">
        <v>-9.02261356033786E-3</v>
      </c>
      <c r="J40" s="55"/>
      <c r="K40" s="2">
        <f t="shared" si="2"/>
        <v>-0.12109063443752725</v>
      </c>
      <c r="L40" s="2">
        <f t="shared" si="3"/>
        <v>6.7224975304129879E-4</v>
      </c>
    </row>
    <row r="41" spans="2:12" ht="24" x14ac:dyDescent="0.2">
      <c r="B41" s="64" t="s">
        <v>85</v>
      </c>
      <c r="C41" s="65">
        <v>7.6860622462787548E-3</v>
      </c>
      <c r="D41" s="66">
        <v>8.733498464645624E-2</v>
      </c>
      <c r="E41" s="67">
        <v>18475</v>
      </c>
      <c r="F41" s="68">
        <v>0</v>
      </c>
      <c r="G41" s="55"/>
      <c r="H41" s="64" t="s">
        <v>85</v>
      </c>
      <c r="I41" s="81">
        <v>-1.2362369269148908E-2</v>
      </c>
      <c r="J41" s="55"/>
      <c r="K41" s="2">
        <f t="shared" si="2"/>
        <v>-0.14046319901577395</v>
      </c>
      <c r="L41" s="2">
        <f t="shared" si="3"/>
        <v>1.0879711045786234E-3</v>
      </c>
    </row>
    <row r="42" spans="2:12" ht="24" x14ac:dyDescent="0.2">
      <c r="B42" s="64" t="s">
        <v>86</v>
      </c>
      <c r="C42" s="65">
        <v>1.7861975642760486E-3</v>
      </c>
      <c r="D42" s="66">
        <v>4.2226811114970127E-2</v>
      </c>
      <c r="E42" s="67">
        <v>18475</v>
      </c>
      <c r="F42" s="68">
        <v>0</v>
      </c>
      <c r="G42" s="55"/>
      <c r="H42" s="64" t="s">
        <v>86</v>
      </c>
      <c r="I42" s="81">
        <v>-5.2534236685481493E-3</v>
      </c>
      <c r="J42" s="55"/>
      <c r="K42" s="2">
        <f t="shared" si="2"/>
        <v>-0.12418745052069956</v>
      </c>
      <c r="L42" s="2">
        <f t="shared" si="3"/>
        <v>2.2222025090462449E-4</v>
      </c>
    </row>
    <row r="43" spans="2:12" ht="24" x14ac:dyDescent="0.2">
      <c r="B43" s="64" t="s">
        <v>87</v>
      </c>
      <c r="C43" s="65">
        <v>1.8944519621109607E-3</v>
      </c>
      <c r="D43" s="66">
        <v>4.348523159111356E-2</v>
      </c>
      <c r="E43" s="67">
        <v>18475</v>
      </c>
      <c r="F43" s="68">
        <v>0</v>
      </c>
      <c r="G43" s="55"/>
      <c r="H43" s="64" t="s">
        <v>87</v>
      </c>
      <c r="I43" s="81">
        <v>-4.7089585703016246E-3</v>
      </c>
      <c r="J43" s="55"/>
      <c r="K43" s="2">
        <f t="shared" si="2"/>
        <v>-0.10808353784780338</v>
      </c>
      <c r="L43" s="2">
        <f t="shared" si="3"/>
        <v>2.0514771283476778E-4</v>
      </c>
    </row>
    <row r="44" spans="2:12" x14ac:dyDescent="0.2">
      <c r="B44" s="64" t="s">
        <v>88</v>
      </c>
      <c r="C44" s="65">
        <v>9.5263870094722588E-3</v>
      </c>
      <c r="D44" s="66">
        <v>9.7139825571976882E-2</v>
      </c>
      <c r="E44" s="67">
        <v>18475</v>
      </c>
      <c r="F44" s="68">
        <v>0</v>
      </c>
      <c r="G44" s="55"/>
      <c r="H44" s="64" t="s">
        <v>88</v>
      </c>
      <c r="I44" s="81">
        <v>5.8534255056225601E-3</v>
      </c>
      <c r="J44" s="55"/>
      <c r="K44" s="2">
        <f t="shared" si="2"/>
        <v>5.9683692808662064E-2</v>
      </c>
      <c r="L44" s="2">
        <f t="shared" si="3"/>
        <v>-5.740384684586328E-4</v>
      </c>
    </row>
    <row r="45" spans="2:12" x14ac:dyDescent="0.2">
      <c r="B45" s="64" t="s">
        <v>89</v>
      </c>
      <c r="C45" s="65">
        <v>0.23301759133964811</v>
      </c>
      <c r="D45" s="66">
        <v>0.42276478995280337</v>
      </c>
      <c r="E45" s="67">
        <v>18475</v>
      </c>
      <c r="F45" s="68">
        <v>0</v>
      </c>
      <c r="G45" s="55"/>
      <c r="H45" s="64" t="s">
        <v>89</v>
      </c>
      <c r="I45" s="81">
        <v>8.597867153213487E-2</v>
      </c>
      <c r="J45" s="55"/>
      <c r="K45" s="2">
        <f t="shared" si="2"/>
        <v>0.1559830197602215</v>
      </c>
      <c r="L45" s="2">
        <f t="shared" si="3"/>
        <v>-4.738933663145755E-2</v>
      </c>
    </row>
    <row r="46" spans="2:12" ht="24" x14ac:dyDescent="0.2">
      <c r="B46" s="64" t="s">
        <v>90</v>
      </c>
      <c r="C46" s="65">
        <v>6.4952638700947231E-4</v>
      </c>
      <c r="D46" s="66">
        <v>2.5478218905417377E-2</v>
      </c>
      <c r="E46" s="67">
        <v>18475</v>
      </c>
      <c r="F46" s="68">
        <v>0</v>
      </c>
      <c r="G46" s="55"/>
      <c r="H46" s="64" t="s">
        <v>90</v>
      </c>
      <c r="I46" s="81">
        <v>2.2561996857347077E-3</v>
      </c>
      <c r="J46" s="55"/>
      <c r="K46" s="2">
        <f t="shared" si="2"/>
        <v>8.8496540235983356E-2</v>
      </c>
      <c r="L46" s="2">
        <f t="shared" si="3"/>
        <v>-5.7518197629410186E-5</v>
      </c>
    </row>
    <row r="47" spans="2:12" x14ac:dyDescent="0.2">
      <c r="B47" s="64" t="s">
        <v>91</v>
      </c>
      <c r="C47" s="65">
        <v>1.8403247631935047E-3</v>
      </c>
      <c r="D47" s="66">
        <v>4.2860674302306105E-2</v>
      </c>
      <c r="E47" s="67">
        <v>18475</v>
      </c>
      <c r="F47" s="68">
        <v>0</v>
      </c>
      <c r="G47" s="55"/>
      <c r="H47" s="64" t="s">
        <v>91</v>
      </c>
      <c r="I47" s="81">
        <v>2.7067602926824971E-3</v>
      </c>
      <c r="J47" s="55"/>
      <c r="K47" s="2">
        <f t="shared" si="2"/>
        <v>6.3036315192607134E-2</v>
      </c>
      <c r="L47" s="2">
        <f t="shared" si="3"/>
        <v>-1.1622117653861734E-4</v>
      </c>
    </row>
    <row r="48" spans="2:12" x14ac:dyDescent="0.2">
      <c r="B48" s="64" t="s">
        <v>92</v>
      </c>
      <c r="C48" s="65">
        <v>8.1190798376184028E-4</v>
      </c>
      <c r="D48" s="66">
        <v>2.8483200350192042E-2</v>
      </c>
      <c r="E48" s="67">
        <v>18475</v>
      </c>
      <c r="F48" s="68">
        <v>0</v>
      </c>
      <c r="G48" s="55"/>
      <c r="H48" s="64" t="s">
        <v>92</v>
      </c>
      <c r="I48" s="81">
        <v>1.2618980481908249E-4</v>
      </c>
      <c r="J48" s="55"/>
      <c r="K48" s="2">
        <f t="shared" si="2"/>
        <v>4.4267269393493706E-3</v>
      </c>
      <c r="L48" s="2">
        <f t="shared" si="3"/>
        <v>-3.5970153895038218E-6</v>
      </c>
    </row>
    <row r="49" spans="2:12" ht="24" x14ac:dyDescent="0.2">
      <c r="B49" s="64" t="s">
        <v>93</v>
      </c>
      <c r="C49" s="65">
        <v>5.9539918809201628E-4</v>
      </c>
      <c r="D49" s="66">
        <v>2.4394198034459549E-2</v>
      </c>
      <c r="E49" s="67">
        <v>18475</v>
      </c>
      <c r="F49" s="68">
        <v>0</v>
      </c>
      <c r="G49" s="55"/>
      <c r="H49" s="64" t="s">
        <v>93</v>
      </c>
      <c r="I49" s="81">
        <v>2.6340009238578067E-3</v>
      </c>
      <c r="J49" s="55"/>
      <c r="K49" s="2">
        <f t="shared" si="2"/>
        <v>0.10791224364612031</v>
      </c>
      <c r="L49" s="2">
        <f t="shared" si="3"/>
        <v>-6.4289139953819523E-5</v>
      </c>
    </row>
    <row r="50" spans="2:12" x14ac:dyDescent="0.2">
      <c r="B50" s="64" t="s">
        <v>94</v>
      </c>
      <c r="C50" s="65">
        <v>0.11945872801082544</v>
      </c>
      <c r="D50" s="66">
        <v>0.32433629795518826</v>
      </c>
      <c r="E50" s="67">
        <v>18475</v>
      </c>
      <c r="F50" s="68">
        <v>0</v>
      </c>
      <c r="G50" s="55"/>
      <c r="H50" s="64" t="s">
        <v>94</v>
      </c>
      <c r="I50" s="81">
        <v>3.3840823266193378E-4</v>
      </c>
      <c r="J50" s="55"/>
      <c r="K50" s="2">
        <f t="shared" si="2"/>
        <v>9.1874519601539706E-4</v>
      </c>
      <c r="L50" s="2">
        <f t="shared" si="3"/>
        <v>-1.2464166754401165E-4</v>
      </c>
    </row>
    <row r="51" spans="2:12" x14ac:dyDescent="0.2">
      <c r="B51" s="64" t="s">
        <v>95</v>
      </c>
      <c r="C51" s="65">
        <v>0.62960757780784848</v>
      </c>
      <c r="D51" s="66">
        <v>0.48292287067642992</v>
      </c>
      <c r="E51" s="67">
        <v>18475</v>
      </c>
      <c r="F51" s="68">
        <v>0</v>
      </c>
      <c r="G51" s="55"/>
      <c r="H51" s="64" t="s">
        <v>95</v>
      </c>
      <c r="I51" s="81">
        <v>-7.682770628875242E-2</v>
      </c>
      <c r="J51" s="55"/>
      <c r="K51" s="2">
        <f t="shared" si="2"/>
        <v>-5.8925352166277256E-2</v>
      </c>
      <c r="L51" s="2">
        <f t="shared" si="3"/>
        <v>0.10016362653779587</v>
      </c>
    </row>
    <row r="52" spans="2:12" ht="24" x14ac:dyDescent="0.2">
      <c r="B52" s="64" t="s">
        <v>96</v>
      </c>
      <c r="C52" s="65">
        <v>6.495263870094722E-4</v>
      </c>
      <c r="D52" s="66">
        <v>2.5478218905417956E-2</v>
      </c>
      <c r="E52" s="67">
        <v>18475</v>
      </c>
      <c r="F52" s="68">
        <v>0</v>
      </c>
      <c r="G52" s="55"/>
      <c r="H52" s="64" t="s">
        <v>96</v>
      </c>
      <c r="I52" s="81">
        <v>-8.3421600987757872E-4</v>
      </c>
      <c r="J52" s="55"/>
      <c r="K52" s="2">
        <f t="shared" si="2"/>
        <v>-3.2721053526603316E-2</v>
      </c>
      <c r="L52" s="2">
        <f t="shared" si="3"/>
        <v>2.126700115470074E-5</v>
      </c>
    </row>
    <row r="53" spans="2:12" ht="24" x14ac:dyDescent="0.2">
      <c r="B53" s="64" t="s">
        <v>97</v>
      </c>
      <c r="C53" s="65">
        <v>2.0027063599458725E-3</v>
      </c>
      <c r="D53" s="66">
        <v>4.4707982696919127E-2</v>
      </c>
      <c r="E53" s="67">
        <v>18475</v>
      </c>
      <c r="F53" s="68">
        <v>0</v>
      </c>
      <c r="G53" s="55"/>
      <c r="H53" s="64" t="s">
        <v>97</v>
      </c>
      <c r="I53" s="81">
        <v>-2.0799866947976819E-3</v>
      </c>
      <c r="J53" s="55"/>
      <c r="K53" s="2">
        <f t="shared" si="2"/>
        <v>-4.6430658844252765E-2</v>
      </c>
      <c r="L53" s="2">
        <f t="shared" si="3"/>
        <v>9.3173575075244176E-5</v>
      </c>
    </row>
    <row r="54" spans="2:12" ht="24" x14ac:dyDescent="0.2">
      <c r="B54" s="64" t="s">
        <v>98</v>
      </c>
      <c r="C54" s="65">
        <v>1.8403247631935047E-3</v>
      </c>
      <c r="D54" s="66">
        <v>4.2860674302305425E-2</v>
      </c>
      <c r="E54" s="67">
        <v>18475</v>
      </c>
      <c r="F54" s="68">
        <v>0</v>
      </c>
      <c r="G54" s="55"/>
      <c r="H54" s="64" t="s">
        <v>98</v>
      </c>
      <c r="I54" s="81">
        <v>-1.2215662092193485E-3</v>
      </c>
      <c r="J54" s="55"/>
      <c r="K54" s="2">
        <f t="shared" si="2"/>
        <v>-2.8448412222228062E-2</v>
      </c>
      <c r="L54" s="2">
        <f t="shared" si="3"/>
        <v>5.245084407330155E-5</v>
      </c>
    </row>
    <row r="55" spans="2:12" x14ac:dyDescent="0.2">
      <c r="B55" s="64" t="s">
        <v>99</v>
      </c>
      <c r="C55" s="65">
        <v>0.88178619756427601</v>
      </c>
      <c r="D55" s="66">
        <v>0.3228698527829979</v>
      </c>
      <c r="E55" s="67">
        <v>18475</v>
      </c>
      <c r="F55" s="68">
        <v>0</v>
      </c>
      <c r="G55" s="55"/>
      <c r="H55" s="64" t="s">
        <v>99</v>
      </c>
      <c r="I55" s="81">
        <v>5.9452741837983901E-2</v>
      </c>
      <c r="J55" s="55"/>
      <c r="K55" s="2">
        <f t="shared" si="2"/>
        <v>2.1767701807146322E-2</v>
      </c>
      <c r="L55" s="2">
        <f t="shared" si="3"/>
        <v>-0.16237070977116327</v>
      </c>
    </row>
    <row r="56" spans="2:12" x14ac:dyDescent="0.2">
      <c r="B56" s="64" t="s">
        <v>100</v>
      </c>
      <c r="C56" s="65">
        <v>0.44871447902571043</v>
      </c>
      <c r="D56" s="66">
        <v>0.49737630170453739</v>
      </c>
      <c r="E56" s="67">
        <v>18475</v>
      </c>
      <c r="F56" s="68">
        <v>0</v>
      </c>
      <c r="G56" s="55"/>
      <c r="H56" s="64" t="s">
        <v>100</v>
      </c>
      <c r="I56" s="81">
        <v>3.5453375542430741E-2</v>
      </c>
      <c r="J56" s="55"/>
      <c r="K56" s="2">
        <f t="shared" si="2"/>
        <v>3.9296067261798462E-2</v>
      </c>
      <c r="L56" s="2">
        <f t="shared" si="3"/>
        <v>-3.1984722395710291E-2</v>
      </c>
    </row>
    <row r="57" spans="2:12" x14ac:dyDescent="0.2">
      <c r="B57" s="64" t="s">
        <v>101</v>
      </c>
      <c r="C57" s="65">
        <v>0.66110960757780779</v>
      </c>
      <c r="D57" s="66">
        <v>0.47334535157764562</v>
      </c>
      <c r="E57" s="67">
        <v>18475</v>
      </c>
      <c r="F57" s="68">
        <v>0</v>
      </c>
      <c r="G57" s="55"/>
      <c r="H57" s="64" t="s">
        <v>101</v>
      </c>
      <c r="I57" s="81">
        <v>8.0962541037282704E-2</v>
      </c>
      <c r="J57" s="55"/>
      <c r="K57" s="2">
        <f t="shared" si="2"/>
        <v>5.7964923944376912E-2</v>
      </c>
      <c r="L57" s="2">
        <f t="shared" si="3"/>
        <v>-0.11307835506414621</v>
      </c>
    </row>
    <row r="58" spans="2:12" x14ac:dyDescent="0.2">
      <c r="B58" s="64" t="s">
        <v>102</v>
      </c>
      <c r="C58" s="65">
        <v>1.7104194857916102E-2</v>
      </c>
      <c r="D58" s="66">
        <v>0.1296632229758776</v>
      </c>
      <c r="E58" s="67">
        <v>18475</v>
      </c>
      <c r="F58" s="68">
        <v>0</v>
      </c>
      <c r="G58" s="55"/>
      <c r="H58" s="64" t="s">
        <v>102</v>
      </c>
      <c r="I58" s="81">
        <v>3.4860355343187446E-2</v>
      </c>
      <c r="J58" s="55"/>
      <c r="K58" s="2">
        <f t="shared" si="2"/>
        <v>0.26425455303510254</v>
      </c>
      <c r="L58" s="2">
        <f t="shared" si="3"/>
        <v>-4.5985152684119394E-3</v>
      </c>
    </row>
    <row r="59" spans="2:12" x14ac:dyDescent="0.2">
      <c r="B59" s="64" t="s">
        <v>103</v>
      </c>
      <c r="C59" s="65">
        <v>0.13060893098782136</v>
      </c>
      <c r="D59" s="66">
        <v>0.33698128230372121</v>
      </c>
      <c r="E59" s="67">
        <v>18475</v>
      </c>
      <c r="F59" s="68">
        <v>0</v>
      </c>
      <c r="G59" s="55"/>
      <c r="H59" s="64" t="s">
        <v>103</v>
      </c>
      <c r="I59" s="81">
        <v>7.4978305859279573E-2</v>
      </c>
      <c r="J59" s="55"/>
      <c r="K59" s="2">
        <f t="shared" si="2"/>
        <v>0.19343943686750384</v>
      </c>
      <c r="L59" s="2">
        <f t="shared" si="3"/>
        <v>-2.9060475729130036E-2</v>
      </c>
    </row>
    <row r="60" spans="2:12" x14ac:dyDescent="0.2">
      <c r="B60" s="64" t="s">
        <v>104</v>
      </c>
      <c r="C60" s="65">
        <v>0.3034912043301759</v>
      </c>
      <c r="D60" s="66">
        <v>0.45977791974323917</v>
      </c>
      <c r="E60" s="67">
        <v>18475</v>
      </c>
      <c r="F60" s="68">
        <v>0</v>
      </c>
      <c r="G60" s="55"/>
      <c r="H60" s="64" t="s">
        <v>104</v>
      </c>
      <c r="I60" s="81">
        <v>9.2886774255563909E-2</v>
      </c>
      <c r="J60" s="55"/>
      <c r="K60" s="2">
        <f t="shared" si="2"/>
        <v>0.14071240155796755</v>
      </c>
      <c r="L60" s="2">
        <f t="shared" si="3"/>
        <v>-6.131290297913615E-2</v>
      </c>
    </row>
    <row r="61" spans="2:12" x14ac:dyDescent="0.2">
      <c r="B61" s="64" t="s">
        <v>105</v>
      </c>
      <c r="C61" s="65">
        <v>0.23415426251691471</v>
      </c>
      <c r="D61" s="66">
        <v>0.4234805199816486</v>
      </c>
      <c r="E61" s="67">
        <v>18475</v>
      </c>
      <c r="F61" s="68">
        <v>0</v>
      </c>
      <c r="G61" s="55"/>
      <c r="H61" s="64" t="s">
        <v>105</v>
      </c>
      <c r="I61" s="81">
        <v>8.4247028349774836E-2</v>
      </c>
      <c r="J61" s="55"/>
      <c r="K61" s="2">
        <f t="shared" si="2"/>
        <v>0.15235701410796337</v>
      </c>
      <c r="L61" s="2">
        <f t="shared" si="3"/>
        <v>-4.6582545977175024E-2</v>
      </c>
    </row>
    <row r="62" spans="2:12" x14ac:dyDescent="0.2">
      <c r="B62" s="64" t="s">
        <v>106</v>
      </c>
      <c r="C62" s="65">
        <v>5.634641407307172E-2</v>
      </c>
      <c r="D62" s="66">
        <v>0.23059569352893264</v>
      </c>
      <c r="E62" s="67">
        <v>18475</v>
      </c>
      <c r="F62" s="68">
        <v>0</v>
      </c>
      <c r="G62" s="55"/>
      <c r="H62" s="64" t="s">
        <v>106</v>
      </c>
      <c r="I62" s="81">
        <v>6.2855662902786019E-2</v>
      </c>
      <c r="J62" s="55"/>
      <c r="K62" s="2">
        <f t="shared" si="2"/>
        <v>0.25722063923360372</v>
      </c>
      <c r="L62" s="2">
        <f t="shared" si="3"/>
        <v>-1.5358878366535588E-2</v>
      </c>
    </row>
    <row r="63" spans="2:12" x14ac:dyDescent="0.2">
      <c r="B63" s="64" t="s">
        <v>107</v>
      </c>
      <c r="C63" s="65">
        <v>0.23897158322056833</v>
      </c>
      <c r="D63" s="66">
        <v>0.42646689199085697</v>
      </c>
      <c r="E63" s="67">
        <v>18475</v>
      </c>
      <c r="F63" s="68">
        <v>0</v>
      </c>
      <c r="G63" s="55"/>
      <c r="H63" s="64" t="s">
        <v>107</v>
      </c>
      <c r="I63" s="81">
        <v>5.7960282379674356E-2</v>
      </c>
      <c r="J63" s="55"/>
      <c r="K63" s="2">
        <f t="shared" si="2"/>
        <v>0.10342988579858628</v>
      </c>
      <c r="L63" s="2">
        <f t="shared" si="3"/>
        <v>-3.2478161152258773E-2</v>
      </c>
    </row>
    <row r="64" spans="2:12" x14ac:dyDescent="0.2">
      <c r="B64" s="64" t="s">
        <v>108</v>
      </c>
      <c r="C64" s="65">
        <v>0.10311231393775373</v>
      </c>
      <c r="D64" s="66">
        <v>0.30411374617959014</v>
      </c>
      <c r="E64" s="67">
        <v>18475</v>
      </c>
      <c r="F64" s="68">
        <v>0</v>
      </c>
      <c r="G64" s="55"/>
      <c r="H64" s="64" t="s">
        <v>108</v>
      </c>
      <c r="I64" s="81">
        <v>5.2954518987028361E-2</v>
      </c>
      <c r="J64" s="55"/>
      <c r="K64" s="2">
        <f t="shared" si="2"/>
        <v>0.15617267090836492</v>
      </c>
      <c r="L64" s="2">
        <f t="shared" si="3"/>
        <v>-1.795467339049096E-2</v>
      </c>
    </row>
    <row r="65" spans="2:12" x14ac:dyDescent="0.2">
      <c r="B65" s="64" t="s">
        <v>109</v>
      </c>
      <c r="C65" s="65">
        <v>0.24281461434370771</v>
      </c>
      <c r="D65" s="66">
        <v>0.42879555680572468</v>
      </c>
      <c r="E65" s="67">
        <v>18475</v>
      </c>
      <c r="F65" s="68">
        <v>0</v>
      </c>
      <c r="G65" s="55"/>
      <c r="H65" s="64" t="s">
        <v>109</v>
      </c>
      <c r="I65" s="81">
        <v>6.8212294589373959E-2</v>
      </c>
      <c r="J65" s="55"/>
      <c r="K65" s="2">
        <f t="shared" si="2"/>
        <v>0.12045216366026064</v>
      </c>
      <c r="L65" s="2">
        <f t="shared" si="3"/>
        <v>-3.8626664249047774E-2</v>
      </c>
    </row>
    <row r="66" spans="2:12" x14ac:dyDescent="0.2">
      <c r="B66" s="64" t="s">
        <v>110</v>
      </c>
      <c r="C66" s="65">
        <v>0.53174560216508793</v>
      </c>
      <c r="D66" s="66">
        <v>0.49900470411003689</v>
      </c>
      <c r="E66" s="67">
        <v>18475</v>
      </c>
      <c r="F66" s="68">
        <v>0</v>
      </c>
      <c r="G66" s="55"/>
      <c r="H66" s="64" t="s">
        <v>110</v>
      </c>
      <c r="I66" s="81">
        <v>6.3470097442217863E-2</v>
      </c>
      <c r="J66" s="55"/>
      <c r="K66" s="2">
        <f t="shared" si="0"/>
        <v>5.9558861897572903E-2</v>
      </c>
      <c r="L66" s="2">
        <f t="shared" si="1"/>
        <v>-6.7634523093487012E-2</v>
      </c>
    </row>
    <row r="67" spans="2:12" x14ac:dyDescent="0.2">
      <c r="B67" s="64" t="s">
        <v>111</v>
      </c>
      <c r="C67" s="65">
        <v>0.82792963464140723</v>
      </c>
      <c r="D67" s="66">
        <v>0.37745180648493909</v>
      </c>
      <c r="E67" s="67">
        <v>18475</v>
      </c>
      <c r="F67" s="68">
        <v>0</v>
      </c>
      <c r="G67" s="55"/>
      <c r="H67" s="64" t="s">
        <v>111</v>
      </c>
      <c r="I67" s="81">
        <v>5.0311929430279692E-2</v>
      </c>
      <c r="J67" s="55"/>
      <c r="K67" s="2">
        <f t="shared" si="0"/>
        <v>2.2935887258256901E-2</v>
      </c>
      <c r="L67" s="2">
        <f t="shared" si="1"/>
        <v>-0.1103577639201942</v>
      </c>
    </row>
    <row r="68" spans="2:12" x14ac:dyDescent="0.2">
      <c r="B68" s="64" t="s">
        <v>112</v>
      </c>
      <c r="C68" s="65">
        <v>0.15464140730717185</v>
      </c>
      <c r="D68" s="66">
        <v>0.36157228702782324</v>
      </c>
      <c r="E68" s="67">
        <v>18475</v>
      </c>
      <c r="F68" s="68">
        <v>0</v>
      </c>
      <c r="G68" s="55"/>
      <c r="H68" s="64" t="s">
        <v>112</v>
      </c>
      <c r="I68" s="81">
        <v>4.3715765187832503E-2</v>
      </c>
      <c r="J68" s="55"/>
      <c r="K68" s="2">
        <f t="shared" si="0"/>
        <v>0.10220777162280821</v>
      </c>
      <c r="L68" s="2">
        <f t="shared" si="1"/>
        <v>-1.8696862820230697E-2</v>
      </c>
    </row>
    <row r="69" spans="2:12" x14ac:dyDescent="0.2">
      <c r="B69" s="64" t="s">
        <v>113</v>
      </c>
      <c r="C69" s="65">
        <v>0.38635994587280109</v>
      </c>
      <c r="D69" s="66">
        <v>0.48692789157157323</v>
      </c>
      <c r="E69" s="67">
        <v>18475</v>
      </c>
      <c r="F69" s="68">
        <v>0</v>
      </c>
      <c r="G69" s="55"/>
      <c r="H69" s="64" t="s">
        <v>113</v>
      </c>
      <c r="I69" s="81">
        <v>6.0024940523448547E-2</v>
      </c>
      <c r="J69" s="55"/>
      <c r="K69" s="2">
        <f t="shared" si="0"/>
        <v>7.5645097332397729E-2</v>
      </c>
      <c r="L69" s="2">
        <f t="shared" si="1"/>
        <v>-4.7627653237951394E-2</v>
      </c>
    </row>
    <row r="70" spans="2:12" x14ac:dyDescent="0.2">
      <c r="B70" s="64" t="s">
        <v>114</v>
      </c>
      <c r="C70" s="65">
        <v>3.1014884979702301E-2</v>
      </c>
      <c r="D70" s="66">
        <v>0.17336259302426868</v>
      </c>
      <c r="E70" s="67">
        <v>18475</v>
      </c>
      <c r="F70" s="68">
        <v>0</v>
      </c>
      <c r="G70" s="55"/>
      <c r="H70" s="64" t="s">
        <v>114</v>
      </c>
      <c r="I70" s="81">
        <v>1.150779808954974E-3</v>
      </c>
      <c r="J70" s="55"/>
      <c r="K70" s="2">
        <f t="shared" si="0"/>
        <v>6.4321171372140979E-3</v>
      </c>
      <c r="L70" s="2">
        <f t="shared" si="1"/>
        <v>-2.0587661264795428E-4</v>
      </c>
    </row>
    <row r="71" spans="2:12" x14ac:dyDescent="0.2">
      <c r="B71" s="64" t="s">
        <v>115</v>
      </c>
      <c r="C71" s="65">
        <v>5.3964817320703656E-2</v>
      </c>
      <c r="D71" s="66">
        <v>0.22595437436995408</v>
      </c>
      <c r="E71" s="67">
        <v>18475</v>
      </c>
      <c r="F71" s="68">
        <v>0</v>
      </c>
      <c r="G71" s="55"/>
      <c r="H71" s="64" t="s">
        <v>115</v>
      </c>
      <c r="I71" s="81">
        <v>5.710222722997519E-2</v>
      </c>
      <c r="J71" s="55"/>
      <c r="K71" s="2">
        <f t="shared" si="0"/>
        <v>0.23907798253313028</v>
      </c>
      <c r="L71" s="2">
        <f t="shared" si="1"/>
        <v>-1.3637758815970416E-2</v>
      </c>
    </row>
    <row r="72" spans="2:12" x14ac:dyDescent="0.2">
      <c r="B72" s="64" t="s">
        <v>116</v>
      </c>
      <c r="C72" s="65">
        <v>3.929634641407307E-2</v>
      </c>
      <c r="D72" s="66">
        <v>0.19430436716907637</v>
      </c>
      <c r="E72" s="67">
        <v>18475</v>
      </c>
      <c r="F72" s="68">
        <v>0</v>
      </c>
      <c r="G72" s="55"/>
      <c r="H72" s="64" t="s">
        <v>116</v>
      </c>
      <c r="I72" s="81">
        <v>-3.4489637177865522E-3</v>
      </c>
      <c r="J72" s="55"/>
      <c r="K72" s="2">
        <f t="shared" ref="K72:K122" si="4">((1-C72)/D72)*I72</f>
        <v>-1.705279244639735E-2</v>
      </c>
      <c r="L72" s="2">
        <f t="shared" ref="L72:L122" si="5">((0-C72)/D72)*I72</f>
        <v>6.9752252611890669E-4</v>
      </c>
    </row>
    <row r="73" spans="2:12" x14ac:dyDescent="0.2">
      <c r="B73" s="64" t="s">
        <v>117</v>
      </c>
      <c r="C73" s="65">
        <v>3.3179972936400542E-2</v>
      </c>
      <c r="D73" s="66">
        <v>0.17911113526555755</v>
      </c>
      <c r="E73" s="67">
        <v>18475</v>
      </c>
      <c r="F73" s="68">
        <v>0</v>
      </c>
      <c r="G73" s="55"/>
      <c r="H73" s="64" t="s">
        <v>117</v>
      </c>
      <c r="I73" s="81">
        <v>-1.1776401978106357E-2</v>
      </c>
      <c r="J73" s="55"/>
      <c r="K73" s="2">
        <f t="shared" si="4"/>
        <v>-6.3567579214456785E-2</v>
      </c>
      <c r="L73" s="2">
        <f t="shared" si="5"/>
        <v>2.1815544764562764E-3</v>
      </c>
    </row>
    <row r="74" spans="2:12" ht="48" x14ac:dyDescent="0.2">
      <c r="B74" s="64" t="s">
        <v>118</v>
      </c>
      <c r="C74" s="65">
        <v>0.56129905277401904</v>
      </c>
      <c r="D74" s="66">
        <v>0.49624162991757942</v>
      </c>
      <c r="E74" s="67">
        <v>18475</v>
      </c>
      <c r="F74" s="68">
        <v>0</v>
      </c>
      <c r="G74" s="55"/>
      <c r="H74" s="64" t="s">
        <v>118</v>
      </c>
      <c r="I74" s="81">
        <v>4.4915669724313489E-2</v>
      </c>
      <c r="J74" s="55"/>
      <c r="K74" s="2">
        <f t="shared" si="4"/>
        <v>3.9707565156551584E-2</v>
      </c>
      <c r="L74" s="2">
        <f t="shared" si="5"/>
        <v>-5.0804127165137575E-2</v>
      </c>
    </row>
    <row r="75" spans="2:12" ht="36" x14ac:dyDescent="0.2">
      <c r="B75" s="64" t="s">
        <v>119</v>
      </c>
      <c r="C75" s="65">
        <v>2.2029769959404602E-2</v>
      </c>
      <c r="D75" s="66">
        <v>0.14678428185365142</v>
      </c>
      <c r="E75" s="67">
        <v>18475</v>
      </c>
      <c r="F75" s="68">
        <v>0</v>
      </c>
      <c r="G75" s="55"/>
      <c r="H75" s="64" t="s">
        <v>119</v>
      </c>
      <c r="I75" s="81">
        <v>-3.7432944719562261E-3</v>
      </c>
      <c r="J75" s="55"/>
      <c r="K75" s="2">
        <f t="shared" si="4"/>
        <v>-2.4940208240407401E-2</v>
      </c>
      <c r="L75" s="2">
        <f t="shared" si="5"/>
        <v>5.6180345106518785E-4</v>
      </c>
    </row>
    <row r="76" spans="2:12" ht="48" x14ac:dyDescent="0.2">
      <c r="B76" s="64" t="s">
        <v>120</v>
      </c>
      <c r="C76" s="65">
        <v>0.26549391069012179</v>
      </c>
      <c r="D76" s="66">
        <v>0.44160780091036184</v>
      </c>
      <c r="E76" s="67">
        <v>18475</v>
      </c>
      <c r="F76" s="68">
        <v>0</v>
      </c>
      <c r="G76" s="55"/>
      <c r="H76" s="64" t="s">
        <v>120</v>
      </c>
      <c r="I76" s="81">
        <v>-4.5100656458716096E-2</v>
      </c>
      <c r="J76" s="55"/>
      <c r="K76" s="2">
        <f t="shared" si="4"/>
        <v>-7.5013862374057036E-2</v>
      </c>
      <c r="L76" s="2">
        <f t="shared" si="5"/>
        <v>2.7114443253113466E-2</v>
      </c>
    </row>
    <row r="77" spans="2:12" ht="48" x14ac:dyDescent="0.2">
      <c r="B77" s="64" t="s">
        <v>121</v>
      </c>
      <c r="C77" s="65">
        <v>1.7591339648173207E-2</v>
      </c>
      <c r="D77" s="66">
        <v>0.13146413917181438</v>
      </c>
      <c r="E77" s="67">
        <v>18475</v>
      </c>
      <c r="F77" s="68">
        <v>0</v>
      </c>
      <c r="G77" s="55"/>
      <c r="H77" s="64" t="s">
        <v>121</v>
      </c>
      <c r="I77" s="81">
        <v>-8.3942074523374894E-3</v>
      </c>
      <c r="J77" s="55"/>
      <c r="K77" s="2">
        <f t="shared" si="4"/>
        <v>-6.272845317298692E-2</v>
      </c>
      <c r="L77" s="2">
        <f t="shared" si="5"/>
        <v>1.123236764805551E-3</v>
      </c>
    </row>
    <row r="78" spans="2:12" ht="36" x14ac:dyDescent="0.2">
      <c r="B78" s="64" t="s">
        <v>122</v>
      </c>
      <c r="C78" s="65">
        <v>2.7604871447902572E-2</v>
      </c>
      <c r="D78" s="66">
        <v>0.16384228857890029</v>
      </c>
      <c r="E78" s="67">
        <v>18475</v>
      </c>
      <c r="F78" s="68">
        <v>0</v>
      </c>
      <c r="G78" s="55"/>
      <c r="H78" s="64" t="s">
        <v>122</v>
      </c>
      <c r="I78" s="81">
        <v>1.1943687565425021E-2</v>
      </c>
      <c r="J78" s="55"/>
      <c r="K78" s="2">
        <f t="shared" si="4"/>
        <v>7.0885140254707157E-2</v>
      </c>
      <c r="L78" s="2">
        <f t="shared" si="5"/>
        <v>-2.0123251616977816E-3</v>
      </c>
    </row>
    <row r="79" spans="2:12" ht="48" x14ac:dyDescent="0.2">
      <c r="B79" s="64" t="s">
        <v>123</v>
      </c>
      <c r="C79" s="65">
        <v>0.10359945872801082</v>
      </c>
      <c r="D79" s="66">
        <v>0.30474848278684369</v>
      </c>
      <c r="E79" s="67">
        <v>18475</v>
      </c>
      <c r="F79" s="68">
        <v>0</v>
      </c>
      <c r="G79" s="55"/>
      <c r="H79" s="64" t="s">
        <v>123</v>
      </c>
      <c r="I79" s="81">
        <v>-8.5241992976439057E-3</v>
      </c>
      <c r="J79" s="55"/>
      <c r="K79" s="2">
        <f t="shared" si="4"/>
        <v>-2.5073453342384224E-2</v>
      </c>
      <c r="L79" s="2">
        <f t="shared" si="5"/>
        <v>2.8978074812706601E-3</v>
      </c>
    </row>
    <row r="80" spans="2:12" ht="48" x14ac:dyDescent="0.2">
      <c r="B80" s="64" t="s">
        <v>124</v>
      </c>
      <c r="C80" s="65">
        <v>1.8944519621109607E-3</v>
      </c>
      <c r="D80" s="66">
        <v>4.3485231591113511E-2</v>
      </c>
      <c r="E80" s="67">
        <v>18475</v>
      </c>
      <c r="F80" s="68">
        <v>0</v>
      </c>
      <c r="G80" s="55"/>
      <c r="H80" s="64" t="s">
        <v>124</v>
      </c>
      <c r="I80" s="81">
        <v>-1.4892651140002184E-3</v>
      </c>
      <c r="J80" s="55"/>
      <c r="K80" s="2">
        <f t="shared" si="4"/>
        <v>-3.418272637385842E-2</v>
      </c>
      <c r="L80" s="2">
        <f t="shared" si="5"/>
        <v>6.4880445937366856E-5</v>
      </c>
    </row>
    <row r="81" spans="2:12" x14ac:dyDescent="0.2">
      <c r="B81" s="64" t="s">
        <v>125</v>
      </c>
      <c r="C81" s="65">
        <v>0.10543978349120434</v>
      </c>
      <c r="D81" s="66">
        <v>0.30712756506587396</v>
      </c>
      <c r="E81" s="67">
        <v>18475</v>
      </c>
      <c r="F81" s="68">
        <v>0</v>
      </c>
      <c r="G81" s="55"/>
      <c r="H81" s="64" t="s">
        <v>125</v>
      </c>
      <c r="I81" s="81">
        <v>-3.6129579018381229E-2</v>
      </c>
      <c r="J81" s="55"/>
      <c r="K81" s="2">
        <f t="shared" si="4"/>
        <v>-0.10523341993781188</v>
      </c>
      <c r="L81" s="2">
        <f t="shared" si="5"/>
        <v>1.2403624495604618E-2</v>
      </c>
    </row>
    <row r="82" spans="2:12" ht="24" x14ac:dyDescent="0.2">
      <c r="B82" s="64" t="s">
        <v>126</v>
      </c>
      <c r="C82" s="65">
        <v>0.13369418132611635</v>
      </c>
      <c r="D82" s="66">
        <v>0.34033265573513999</v>
      </c>
      <c r="E82" s="67">
        <v>18475</v>
      </c>
      <c r="F82" s="68">
        <v>0</v>
      </c>
      <c r="G82" s="55"/>
      <c r="H82" s="64" t="s">
        <v>126</v>
      </c>
      <c r="I82" s="81">
        <v>-3.5665810831126715E-2</v>
      </c>
      <c r="J82" s="55"/>
      <c r="K82" s="2">
        <f t="shared" si="4"/>
        <v>-9.078617326329308E-2</v>
      </c>
      <c r="L82" s="2">
        <f t="shared" si="5"/>
        <v>1.4010737142163941E-2</v>
      </c>
    </row>
    <row r="83" spans="2:12" ht="24" x14ac:dyDescent="0.2">
      <c r="B83" s="64" t="s">
        <v>127</v>
      </c>
      <c r="C83" s="65">
        <v>0.12238159675236807</v>
      </c>
      <c r="D83" s="66">
        <v>0.32773488575302701</v>
      </c>
      <c r="E83" s="67">
        <v>18475</v>
      </c>
      <c r="F83" s="68">
        <v>0</v>
      </c>
      <c r="G83" s="55"/>
      <c r="H83" s="64" t="s">
        <v>127</v>
      </c>
      <c r="I83" s="81">
        <v>-5.2322445051302041E-2</v>
      </c>
      <c r="J83" s="55"/>
      <c r="K83" s="2">
        <f t="shared" si="4"/>
        <v>-0.14011062805971533</v>
      </c>
      <c r="L83" s="2">
        <f t="shared" si="5"/>
        <v>1.9538061554398439E-2</v>
      </c>
    </row>
    <row r="84" spans="2:12" ht="24" x14ac:dyDescent="0.2">
      <c r="B84" s="64" t="s">
        <v>128</v>
      </c>
      <c r="C84" s="65">
        <v>1.8186738836265225E-2</v>
      </c>
      <c r="D84" s="66">
        <v>0.13362989154129204</v>
      </c>
      <c r="E84" s="67">
        <v>18475</v>
      </c>
      <c r="F84" s="68">
        <v>0</v>
      </c>
      <c r="G84" s="55"/>
      <c r="H84" s="64" t="s">
        <v>128</v>
      </c>
      <c r="I84" s="81">
        <v>-9.4834077397731222E-3</v>
      </c>
      <c r="J84" s="55"/>
      <c r="K84" s="2">
        <f t="shared" si="4"/>
        <v>-6.9677041360577216E-2</v>
      </c>
      <c r="L84" s="2">
        <f t="shared" si="5"/>
        <v>1.2906712551493435E-3</v>
      </c>
    </row>
    <row r="85" spans="2:12" ht="24" x14ac:dyDescent="0.2">
      <c r="B85" s="64" t="s">
        <v>129</v>
      </c>
      <c r="C85" s="65">
        <v>4.1677943166441135E-3</v>
      </c>
      <c r="D85" s="66">
        <v>6.4425526541532455E-2</v>
      </c>
      <c r="E85" s="67">
        <v>18475</v>
      </c>
      <c r="F85" s="68">
        <v>0</v>
      </c>
      <c r="G85" s="55"/>
      <c r="H85" s="64" t="s">
        <v>129</v>
      </c>
      <c r="I85" s="81">
        <v>4.7646627007047653E-3</v>
      </c>
      <c r="J85" s="55"/>
      <c r="K85" s="2">
        <f t="shared" si="4"/>
        <v>7.3647897367532786E-2</v>
      </c>
      <c r="L85" s="2">
        <f t="shared" si="5"/>
        <v>-3.0823394376019265E-4</v>
      </c>
    </row>
    <row r="86" spans="2:12" ht="24" x14ac:dyDescent="0.2">
      <c r="B86" s="64" t="s">
        <v>130</v>
      </c>
      <c r="C86" s="65">
        <v>0.11225981055480382</v>
      </c>
      <c r="D86" s="66">
        <v>0.31569437746779655</v>
      </c>
      <c r="E86" s="67">
        <v>18475</v>
      </c>
      <c r="F86" s="68">
        <v>0</v>
      </c>
      <c r="G86" s="55"/>
      <c r="H86" s="64" t="s">
        <v>130</v>
      </c>
      <c r="I86" s="81">
        <v>7.1477026065695615E-2</v>
      </c>
      <c r="J86" s="55"/>
      <c r="K86" s="2">
        <f t="shared" si="4"/>
        <v>0.20099511802997691</v>
      </c>
      <c r="L86" s="2">
        <f t="shared" si="5"/>
        <v>-2.5416979135063241E-2</v>
      </c>
    </row>
    <row r="87" spans="2:12" x14ac:dyDescent="0.2">
      <c r="B87" s="64" t="s">
        <v>131</v>
      </c>
      <c r="C87" s="65">
        <v>0.49726657645466849</v>
      </c>
      <c r="D87" s="66">
        <v>0.50000606048676444</v>
      </c>
      <c r="E87" s="67">
        <v>18475</v>
      </c>
      <c r="F87" s="68">
        <v>0</v>
      </c>
      <c r="G87" s="55"/>
      <c r="H87" s="64" t="s">
        <v>131</v>
      </c>
      <c r="I87" s="81">
        <v>3.6127581776264066E-2</v>
      </c>
      <c r="J87" s="55"/>
      <c r="K87" s="2">
        <f t="shared" si="4"/>
        <v>3.6324645451524362E-2</v>
      </c>
      <c r="L87" s="2">
        <f t="shared" si="5"/>
        <v>-3.5929642308694477E-2</v>
      </c>
    </row>
    <row r="88" spans="2:12" x14ac:dyDescent="0.2">
      <c r="B88" s="64" t="s">
        <v>132</v>
      </c>
      <c r="C88" s="65">
        <v>4.3843031123139376E-3</v>
      </c>
      <c r="D88" s="66">
        <v>6.6070547757152126E-2</v>
      </c>
      <c r="E88" s="67">
        <v>18475</v>
      </c>
      <c r="F88" s="68">
        <v>0</v>
      </c>
      <c r="G88" s="55"/>
      <c r="H88" s="64" t="s">
        <v>132</v>
      </c>
      <c r="I88" s="81">
        <v>4.496869563465661E-3</v>
      </c>
      <c r="J88" s="55"/>
      <c r="K88" s="2">
        <f t="shared" si="4"/>
        <v>6.7763233032349685E-2</v>
      </c>
      <c r="L88" s="2">
        <f t="shared" si="5"/>
        <v>-2.984028419930589E-4</v>
      </c>
    </row>
    <row r="89" spans="2:12" x14ac:dyDescent="0.2">
      <c r="B89" s="64" t="s">
        <v>133</v>
      </c>
      <c r="C89" s="65">
        <v>2.2192151556156966E-3</v>
      </c>
      <c r="D89" s="66">
        <v>4.7057519054074834E-2</v>
      </c>
      <c r="E89" s="67">
        <v>18475</v>
      </c>
      <c r="F89" s="68">
        <v>0</v>
      </c>
      <c r="G89" s="55"/>
      <c r="H89" s="64" t="s">
        <v>133</v>
      </c>
      <c r="I89" s="81">
        <v>8.8573607939744902E-3</v>
      </c>
      <c r="J89" s="55"/>
      <c r="K89" s="2">
        <f t="shared" si="4"/>
        <v>0.18780642461210384</v>
      </c>
      <c r="L89" s="2">
        <f t="shared" si="5"/>
        <v>-4.1770985185506435E-4</v>
      </c>
    </row>
    <row r="90" spans="2:12" x14ac:dyDescent="0.2">
      <c r="B90" s="64" t="s">
        <v>134</v>
      </c>
      <c r="C90" s="65">
        <v>4.8714479025710418E-4</v>
      </c>
      <c r="D90" s="66">
        <v>2.2066577364309482E-2</v>
      </c>
      <c r="E90" s="67">
        <v>18475</v>
      </c>
      <c r="F90" s="68">
        <v>0</v>
      </c>
      <c r="G90" s="55"/>
      <c r="H90" s="64" t="s">
        <v>134</v>
      </c>
      <c r="I90" s="81">
        <v>-9.9407556964622068E-4</v>
      </c>
      <c r="J90" s="55"/>
      <c r="K90" s="2">
        <f t="shared" si="4"/>
        <v>-4.5026978788218507E-2</v>
      </c>
      <c r="L90" s="2">
        <f t="shared" si="5"/>
        <v>2.1945348699987356E-5</v>
      </c>
    </row>
    <row r="91" spans="2:12" ht="24" x14ac:dyDescent="0.2">
      <c r="B91" s="64" t="s">
        <v>135</v>
      </c>
      <c r="C91" s="65">
        <v>8.7577807848443837E-2</v>
      </c>
      <c r="D91" s="66">
        <v>0.28268756755072277</v>
      </c>
      <c r="E91" s="67">
        <v>18475</v>
      </c>
      <c r="F91" s="68">
        <v>0</v>
      </c>
      <c r="G91" s="55"/>
      <c r="H91" s="64" t="s">
        <v>135</v>
      </c>
      <c r="I91" s="81">
        <v>-4.2399581332270744E-2</v>
      </c>
      <c r="J91" s="55"/>
      <c r="K91" s="2">
        <f t="shared" si="4"/>
        <v>-0.13685185832785932</v>
      </c>
      <c r="L91" s="2">
        <f t="shared" si="5"/>
        <v>1.3135570194843467E-2</v>
      </c>
    </row>
    <row r="92" spans="2:12" ht="24" x14ac:dyDescent="0.2">
      <c r="B92" s="64" t="s">
        <v>136</v>
      </c>
      <c r="C92" s="65">
        <v>1.6617050067658998E-2</v>
      </c>
      <c r="D92" s="66">
        <v>0.12783508223885129</v>
      </c>
      <c r="E92" s="67">
        <v>18475</v>
      </c>
      <c r="F92" s="68">
        <v>0</v>
      </c>
      <c r="G92" s="55"/>
      <c r="H92" s="64" t="s">
        <v>136</v>
      </c>
      <c r="I92" s="81">
        <v>-2.3327323182732521E-2</v>
      </c>
      <c r="J92" s="55"/>
      <c r="K92" s="2">
        <f t="shared" si="4"/>
        <v>-0.17944754666484519</v>
      </c>
      <c r="L92" s="2">
        <f t="shared" si="5"/>
        <v>3.0322763554660654E-3</v>
      </c>
    </row>
    <row r="93" spans="2:12" x14ac:dyDescent="0.2">
      <c r="B93" s="64" t="s">
        <v>137</v>
      </c>
      <c r="C93" s="65">
        <v>1.0825439783491205E-3</v>
      </c>
      <c r="D93" s="66">
        <v>3.2885112310799297E-2</v>
      </c>
      <c r="E93" s="67">
        <v>18475</v>
      </c>
      <c r="F93" s="68">
        <v>0</v>
      </c>
      <c r="G93" s="55"/>
      <c r="H93" s="64" t="s">
        <v>137</v>
      </c>
      <c r="I93" s="81">
        <v>-4.0298802355986912E-3</v>
      </c>
      <c r="J93" s="55"/>
      <c r="K93" s="2">
        <f t="shared" si="4"/>
        <v>-0.12241155435233884</v>
      </c>
      <c r="L93" s="2">
        <f t="shared" si="5"/>
        <v>1.3265950078822957E-4</v>
      </c>
    </row>
    <row r="94" spans="2:12" ht="24" x14ac:dyDescent="0.2">
      <c r="B94" s="64" t="s">
        <v>138</v>
      </c>
      <c r="C94" s="65">
        <v>8.8768606224627865E-3</v>
      </c>
      <c r="D94" s="66">
        <v>9.3800523496300248E-2</v>
      </c>
      <c r="E94" s="67">
        <v>18475</v>
      </c>
      <c r="F94" s="68">
        <v>0</v>
      </c>
      <c r="G94" s="55"/>
      <c r="H94" s="64" t="s">
        <v>138</v>
      </c>
      <c r="I94" s="81">
        <v>-1.2566445994629829E-2</v>
      </c>
      <c r="J94" s="55"/>
      <c r="K94" s="2">
        <f t="shared" si="4"/>
        <v>-0.13278065985961207</v>
      </c>
      <c r="L94" s="2">
        <f t="shared" si="5"/>
        <v>1.1892320581604707E-3</v>
      </c>
    </row>
    <row r="95" spans="2:12" ht="24" x14ac:dyDescent="0.2">
      <c r="B95" s="64" t="s">
        <v>139</v>
      </c>
      <c r="C95" s="65">
        <v>7.0365358592692833E-4</v>
      </c>
      <c r="D95" s="66">
        <v>2.6517852847012711E-2</v>
      </c>
      <c r="E95" s="67">
        <v>18475</v>
      </c>
      <c r="F95" s="68">
        <v>0</v>
      </c>
      <c r="G95" s="55"/>
      <c r="H95" s="64" t="s">
        <v>139</v>
      </c>
      <c r="I95" s="81">
        <v>-1.21601520701661E-3</v>
      </c>
      <c r="J95" s="55"/>
      <c r="K95" s="2">
        <f t="shared" si="4"/>
        <v>-4.5824206076041381E-2</v>
      </c>
      <c r="L95" s="2">
        <f t="shared" si="5"/>
        <v>3.2267071768418263E-5</v>
      </c>
    </row>
    <row r="96" spans="2:12" ht="24" x14ac:dyDescent="0.2">
      <c r="B96" s="64" t="s">
        <v>140</v>
      </c>
      <c r="C96" s="65">
        <v>1.5696887686062245E-3</v>
      </c>
      <c r="D96" s="66">
        <v>3.9589262178762109E-2</v>
      </c>
      <c r="E96" s="67">
        <v>18475</v>
      </c>
      <c r="F96" s="68">
        <v>0</v>
      </c>
      <c r="G96" s="55"/>
      <c r="H96" s="64" t="s">
        <v>140</v>
      </c>
      <c r="I96" s="81">
        <v>-4.6659401523920585E-3</v>
      </c>
      <c r="J96" s="55"/>
      <c r="K96" s="2">
        <f t="shared" si="4"/>
        <v>-0.11767372823227309</v>
      </c>
      <c r="L96" s="2">
        <f t="shared" si="5"/>
        <v>1.8500152438121647E-4</v>
      </c>
    </row>
    <row r="97" spans="2:12" ht="24" x14ac:dyDescent="0.2">
      <c r="B97" s="64" t="s">
        <v>141</v>
      </c>
      <c r="C97" s="65">
        <v>0.85710419485791611</v>
      </c>
      <c r="D97" s="66">
        <v>0.34997603302039704</v>
      </c>
      <c r="E97" s="67">
        <v>18475</v>
      </c>
      <c r="F97" s="68">
        <v>0</v>
      </c>
      <c r="G97" s="55"/>
      <c r="H97" s="64" t="s">
        <v>141</v>
      </c>
      <c r="I97" s="81">
        <v>4.5249927571852186E-2</v>
      </c>
      <c r="J97" s="55"/>
      <c r="K97" s="2">
        <f t="shared" si="4"/>
        <v>1.8475621822434771E-2</v>
      </c>
      <c r="L97" s="2">
        <f t="shared" si="5"/>
        <v>-0.1108187392266116</v>
      </c>
    </row>
    <row r="98" spans="2:12" x14ac:dyDescent="0.2">
      <c r="B98" s="64" t="s">
        <v>142</v>
      </c>
      <c r="C98" s="65">
        <v>1.3531799729364006E-3</v>
      </c>
      <c r="D98" s="66">
        <v>3.676169236564162E-2</v>
      </c>
      <c r="E98" s="67">
        <v>18475</v>
      </c>
      <c r="F98" s="68">
        <v>0</v>
      </c>
      <c r="G98" s="55"/>
      <c r="H98" s="64" t="s">
        <v>142</v>
      </c>
      <c r="I98" s="81">
        <v>-1.4664111207116938E-3</v>
      </c>
      <c r="J98" s="55"/>
      <c r="K98" s="2">
        <f t="shared" si="4"/>
        <v>-3.9835674266175645E-2</v>
      </c>
      <c r="L98" s="2">
        <f t="shared" si="5"/>
        <v>5.3977878409452098E-5</v>
      </c>
    </row>
    <row r="99" spans="2:12" ht="24" x14ac:dyDescent="0.2">
      <c r="B99" s="64" t="s">
        <v>143</v>
      </c>
      <c r="C99" s="65">
        <v>7.5778078484438436E-4</v>
      </c>
      <c r="D99" s="66">
        <v>2.7518131128672046E-2</v>
      </c>
      <c r="E99" s="67">
        <v>18475</v>
      </c>
      <c r="F99" s="68">
        <v>0</v>
      </c>
      <c r="G99" s="55"/>
      <c r="H99" s="64" t="s">
        <v>143</v>
      </c>
      <c r="I99" s="81">
        <v>3.4162685704669416E-3</v>
      </c>
      <c r="J99" s="55"/>
      <c r="K99" s="2">
        <f t="shared" si="4"/>
        <v>0.12405202125923256</v>
      </c>
      <c r="L99" s="2">
        <f t="shared" si="5"/>
        <v>-9.407552665777888E-5</v>
      </c>
    </row>
    <row r="100" spans="2:12" ht="24" x14ac:dyDescent="0.2">
      <c r="B100" s="64" t="s">
        <v>144</v>
      </c>
      <c r="C100" s="65">
        <v>1.0825439783491205E-3</v>
      </c>
      <c r="D100" s="66">
        <v>3.2885112310799804E-2</v>
      </c>
      <c r="E100" s="67">
        <v>18475</v>
      </c>
      <c r="F100" s="68">
        <v>0</v>
      </c>
      <c r="G100" s="55"/>
      <c r="H100" s="64" t="s">
        <v>144</v>
      </c>
      <c r="I100" s="81">
        <v>3.2983198815327588E-3</v>
      </c>
      <c r="J100" s="55"/>
      <c r="K100" s="2">
        <f t="shared" si="4"/>
        <v>0.10018969295489702</v>
      </c>
      <c r="L100" s="2">
        <f t="shared" si="5"/>
        <v>-1.0857728849081227E-4</v>
      </c>
    </row>
    <row r="101" spans="2:12" x14ac:dyDescent="0.2">
      <c r="B101" s="64" t="s">
        <v>145</v>
      </c>
      <c r="C101" s="65">
        <v>1.2178619756427604E-2</v>
      </c>
      <c r="D101" s="66">
        <v>0.1096856972398751</v>
      </c>
      <c r="E101" s="67">
        <v>18475</v>
      </c>
      <c r="F101" s="68">
        <v>0</v>
      </c>
      <c r="G101" s="55"/>
      <c r="H101" s="64" t="s">
        <v>145</v>
      </c>
      <c r="I101" s="81">
        <v>1.5877516069196896E-2</v>
      </c>
      <c r="J101" s="55"/>
      <c r="K101" s="2">
        <f t="shared" si="4"/>
        <v>0.14299175036480297</v>
      </c>
      <c r="L101" s="2">
        <f t="shared" si="5"/>
        <v>-1.7629119907989405E-3</v>
      </c>
    </row>
    <row r="102" spans="2:12" ht="24" x14ac:dyDescent="0.2">
      <c r="B102" s="64" t="s">
        <v>146</v>
      </c>
      <c r="C102" s="65">
        <v>1.0554803788903925E-2</v>
      </c>
      <c r="D102" s="66">
        <v>0.10219572010834868</v>
      </c>
      <c r="E102" s="67">
        <v>18475</v>
      </c>
      <c r="F102" s="68">
        <v>0</v>
      </c>
      <c r="G102" s="55"/>
      <c r="H102" s="64" t="s">
        <v>146</v>
      </c>
      <c r="I102" s="81">
        <v>-1.1747464683845139E-2</v>
      </c>
      <c r="J102" s="55"/>
      <c r="K102" s="2">
        <f t="shared" si="4"/>
        <v>-0.11373737067234109</v>
      </c>
      <c r="L102" s="2">
        <f t="shared" si="5"/>
        <v>1.2132815799292401E-3</v>
      </c>
    </row>
    <row r="103" spans="2:12" x14ac:dyDescent="0.2">
      <c r="B103" s="64" t="s">
        <v>147</v>
      </c>
      <c r="C103" s="65">
        <v>2.0027063599458725E-3</v>
      </c>
      <c r="D103" s="66">
        <v>4.4707982696921278E-2</v>
      </c>
      <c r="E103" s="67">
        <v>18475</v>
      </c>
      <c r="F103" s="68">
        <v>0</v>
      </c>
      <c r="G103" s="55"/>
      <c r="H103" s="64" t="s">
        <v>147</v>
      </c>
      <c r="I103" s="81">
        <v>-2.0422632630282072E-3</v>
      </c>
      <c r="J103" s="55"/>
      <c r="K103" s="2">
        <f t="shared" si="4"/>
        <v>-4.5588574712028138E-2</v>
      </c>
      <c r="L103" s="2">
        <f t="shared" si="5"/>
        <v>9.1483743591769218E-5</v>
      </c>
    </row>
    <row r="104" spans="2:12" ht="24" x14ac:dyDescent="0.2">
      <c r="B104" s="64" t="s">
        <v>148</v>
      </c>
      <c r="C104" s="65">
        <v>3.539918809201624E-2</v>
      </c>
      <c r="D104" s="66">
        <v>0.18479159587614746</v>
      </c>
      <c r="E104" s="67">
        <v>18475</v>
      </c>
      <c r="F104" s="68">
        <v>0</v>
      </c>
      <c r="G104" s="55"/>
      <c r="H104" s="64" t="s">
        <v>148</v>
      </c>
      <c r="I104" s="81">
        <v>-2.1985372523245048E-2</v>
      </c>
      <c r="J104" s="55"/>
      <c r="K104" s="2">
        <f t="shared" si="4"/>
        <v>-0.11476229795772343</v>
      </c>
      <c r="L104" s="2">
        <f t="shared" si="5"/>
        <v>4.211578635562041E-3</v>
      </c>
    </row>
    <row r="105" spans="2:12" x14ac:dyDescent="0.2">
      <c r="B105" s="64" t="s">
        <v>149</v>
      </c>
      <c r="C105" s="65">
        <v>0.193234100135318</v>
      </c>
      <c r="D105" s="66">
        <v>0.39484569299849992</v>
      </c>
      <c r="E105" s="67">
        <v>18475</v>
      </c>
      <c r="F105" s="68">
        <v>0</v>
      </c>
      <c r="G105" s="55"/>
      <c r="H105" s="64" t="s">
        <v>149</v>
      </c>
      <c r="I105" s="81">
        <v>-5.5339798280275625E-2</v>
      </c>
      <c r="J105" s="55"/>
      <c r="K105" s="2">
        <f t="shared" si="4"/>
        <v>-0.11307268370807876</v>
      </c>
      <c r="L105" s="2">
        <f t="shared" si="5"/>
        <v>2.7082823269898769E-2</v>
      </c>
    </row>
    <row r="106" spans="2:12" ht="24" x14ac:dyDescent="0.2">
      <c r="B106" s="64" t="s">
        <v>150</v>
      </c>
      <c r="C106" s="65">
        <v>7.5778078484438436E-4</v>
      </c>
      <c r="D106" s="66">
        <v>2.7518131128671103E-2</v>
      </c>
      <c r="E106" s="67">
        <v>18475</v>
      </c>
      <c r="F106" s="68">
        <v>0</v>
      </c>
      <c r="G106" s="55"/>
      <c r="H106" s="64" t="s">
        <v>150</v>
      </c>
      <c r="I106" s="81">
        <v>-2.4448376594017199E-3</v>
      </c>
      <c r="J106" s="55"/>
      <c r="K106" s="2">
        <f t="shared" si="4"/>
        <v>-8.8777286399948085E-2</v>
      </c>
      <c r="L106" s="2">
        <f t="shared" si="5"/>
        <v>6.7324739158186082E-5</v>
      </c>
    </row>
    <row r="107" spans="2:12" x14ac:dyDescent="0.2">
      <c r="B107" s="64" t="s">
        <v>151</v>
      </c>
      <c r="C107" s="65">
        <v>8.8064952638700941E-2</v>
      </c>
      <c r="D107" s="66">
        <v>0.28339700760581854</v>
      </c>
      <c r="E107" s="67">
        <v>18475</v>
      </c>
      <c r="F107" s="68">
        <v>0</v>
      </c>
      <c r="G107" s="55"/>
      <c r="H107" s="64" t="s">
        <v>151</v>
      </c>
      <c r="I107" s="81">
        <v>-1.3140877020016739E-2</v>
      </c>
      <c r="J107" s="55"/>
      <c r="K107" s="2">
        <f t="shared" si="4"/>
        <v>-4.2285648704823972E-2</v>
      </c>
      <c r="L107" s="2">
        <f t="shared" si="5"/>
        <v>4.0834965837338918E-3</v>
      </c>
    </row>
    <row r="108" spans="2:12" ht="24" x14ac:dyDescent="0.2">
      <c r="B108" s="64" t="s">
        <v>152</v>
      </c>
      <c r="C108" s="65">
        <v>8.8768606224627882E-3</v>
      </c>
      <c r="D108" s="66">
        <v>9.3800523496300803E-2</v>
      </c>
      <c r="E108" s="67">
        <v>18475</v>
      </c>
      <c r="F108" s="68">
        <v>0</v>
      </c>
      <c r="G108" s="55"/>
      <c r="H108" s="64" t="s">
        <v>152</v>
      </c>
      <c r="I108" s="81">
        <v>-9.9778266939005676E-3</v>
      </c>
      <c r="J108" s="55"/>
      <c r="K108" s="2">
        <f t="shared" si="4"/>
        <v>-0.10542856850275174</v>
      </c>
      <c r="L108" s="2">
        <f t="shared" si="5"/>
        <v>9.4425674373061483E-4</v>
      </c>
    </row>
    <row r="109" spans="2:12" ht="24" x14ac:dyDescent="0.2">
      <c r="B109" s="64" t="s">
        <v>153</v>
      </c>
      <c r="C109" s="65">
        <v>5.1962110960757785E-2</v>
      </c>
      <c r="D109" s="66">
        <v>0.22195656454894963</v>
      </c>
      <c r="E109" s="67">
        <v>18475</v>
      </c>
      <c r="F109" s="68">
        <v>0</v>
      </c>
      <c r="G109" s="55"/>
      <c r="H109" s="64" t="s">
        <v>153</v>
      </c>
      <c r="I109" s="81">
        <v>-1.9210245951520471E-2</v>
      </c>
      <c r="J109" s="55"/>
      <c r="K109" s="2">
        <f t="shared" si="4"/>
        <v>-8.2052274762919597E-2</v>
      </c>
      <c r="L109" s="2">
        <f t="shared" si="5"/>
        <v>4.4972985311106384E-3</v>
      </c>
    </row>
    <row r="110" spans="2:12" x14ac:dyDescent="0.2">
      <c r="B110" s="64" t="s">
        <v>154</v>
      </c>
      <c r="C110" s="65">
        <v>0.35404600811907982</v>
      </c>
      <c r="D110" s="66">
        <v>0.47823614634978912</v>
      </c>
      <c r="E110" s="67">
        <v>18475</v>
      </c>
      <c r="F110" s="68">
        <v>0</v>
      </c>
      <c r="G110" s="55"/>
      <c r="H110" s="64" t="s">
        <v>154</v>
      </c>
      <c r="I110" s="81">
        <v>8.2735614791584339E-2</v>
      </c>
      <c r="J110" s="55"/>
      <c r="K110" s="2">
        <f t="shared" si="4"/>
        <v>0.11175106911775903</v>
      </c>
      <c r="L110" s="2">
        <f t="shared" si="5"/>
        <v>-6.1250523135517168E-2</v>
      </c>
    </row>
    <row r="111" spans="2:12" ht="24" x14ac:dyDescent="0.2">
      <c r="B111" s="64" t="s">
        <v>155</v>
      </c>
      <c r="C111" s="65">
        <v>5.5751014884979693E-3</v>
      </c>
      <c r="D111" s="66">
        <v>7.4460189567264967E-2</v>
      </c>
      <c r="E111" s="67">
        <v>18475</v>
      </c>
      <c r="F111" s="68">
        <v>0</v>
      </c>
      <c r="G111" s="55"/>
      <c r="H111" s="64" t="s">
        <v>155</v>
      </c>
      <c r="I111" s="81">
        <v>1.1850244930656005E-2</v>
      </c>
      <c r="J111" s="55"/>
      <c r="K111" s="2">
        <f t="shared" si="4"/>
        <v>0.15826146402512964</v>
      </c>
      <c r="L111" s="2">
        <f t="shared" si="5"/>
        <v>-8.8727034588440847E-4</v>
      </c>
    </row>
    <row r="112" spans="2:12" x14ac:dyDescent="0.2">
      <c r="B112" s="64" t="s">
        <v>156</v>
      </c>
      <c r="C112" s="65">
        <v>1.7861975642760486E-3</v>
      </c>
      <c r="D112" s="66">
        <v>4.2226811114971209E-2</v>
      </c>
      <c r="E112" s="67">
        <v>18475</v>
      </c>
      <c r="F112" s="68">
        <v>0</v>
      </c>
      <c r="G112" s="55"/>
      <c r="H112" s="64" t="s">
        <v>156</v>
      </c>
      <c r="I112" s="81">
        <v>5.5653355733230152E-3</v>
      </c>
      <c r="J112" s="55"/>
      <c r="K112" s="2">
        <f t="shared" si="4"/>
        <v>0.13156084103419172</v>
      </c>
      <c r="L112" s="2">
        <f t="shared" si="5"/>
        <v>-2.3541414999069112E-4</v>
      </c>
    </row>
    <row r="113" spans="2:12" ht="24" x14ac:dyDescent="0.2">
      <c r="B113" s="64" t="s">
        <v>157</v>
      </c>
      <c r="C113" s="65">
        <v>0.13834912043301759</v>
      </c>
      <c r="D113" s="66">
        <v>0.34527538876603581</v>
      </c>
      <c r="E113" s="67">
        <v>18475</v>
      </c>
      <c r="F113" s="68">
        <v>0</v>
      </c>
      <c r="G113" s="55"/>
      <c r="H113" s="64" t="s">
        <v>157</v>
      </c>
      <c r="I113" s="81">
        <v>1.0725191514421853E-2</v>
      </c>
      <c r="J113" s="55"/>
      <c r="K113" s="2">
        <f t="shared" si="4"/>
        <v>2.6765216990858355E-2</v>
      </c>
      <c r="L113" s="2">
        <f t="shared" si="5"/>
        <v>-4.2974995055363998E-3</v>
      </c>
    </row>
    <row r="114" spans="2:12" ht="24" x14ac:dyDescent="0.2">
      <c r="B114" s="64" t="s">
        <v>158</v>
      </c>
      <c r="C114" s="65">
        <v>9.8132611637347766E-2</v>
      </c>
      <c r="D114" s="66">
        <v>0.29750192071285697</v>
      </c>
      <c r="E114" s="67">
        <v>18475</v>
      </c>
      <c r="F114" s="68">
        <v>0</v>
      </c>
      <c r="G114" s="55"/>
      <c r="H114" s="64" t="s">
        <v>158</v>
      </c>
      <c r="I114" s="81">
        <v>-3.0187525362565717E-2</v>
      </c>
      <c r="J114" s="55"/>
      <c r="K114" s="2">
        <f t="shared" si="4"/>
        <v>-9.1512500472713407E-2</v>
      </c>
      <c r="L114" s="2">
        <f t="shared" si="5"/>
        <v>9.9575179064355663E-3</v>
      </c>
    </row>
    <row r="115" spans="2:12" ht="24" x14ac:dyDescent="0.2">
      <c r="B115" s="64" t="s">
        <v>159</v>
      </c>
      <c r="C115" s="65">
        <v>2.1055480378890393E-2</v>
      </c>
      <c r="D115" s="66">
        <v>0.14357319688257791</v>
      </c>
      <c r="E115" s="67">
        <v>18475</v>
      </c>
      <c r="F115" s="68">
        <v>0</v>
      </c>
      <c r="G115" s="55"/>
      <c r="H115" s="64" t="s">
        <v>159</v>
      </c>
      <c r="I115" s="81">
        <v>-2.9625382773384129E-3</v>
      </c>
      <c r="J115" s="55"/>
      <c r="K115" s="2">
        <f t="shared" si="4"/>
        <v>-2.0199874863412796E-2</v>
      </c>
      <c r="L115" s="2">
        <f t="shared" si="5"/>
        <v>4.3446595830297347E-4</v>
      </c>
    </row>
    <row r="116" spans="2:12" x14ac:dyDescent="0.2">
      <c r="B116" s="64" t="s">
        <v>160</v>
      </c>
      <c r="C116" s="65">
        <v>3.1393775372124495E-3</v>
      </c>
      <c r="D116" s="66">
        <v>5.5943643493358605E-2</v>
      </c>
      <c r="E116" s="67">
        <v>18475</v>
      </c>
      <c r="F116" s="68">
        <v>0</v>
      </c>
      <c r="G116" s="55"/>
      <c r="H116" s="64" t="s">
        <v>160</v>
      </c>
      <c r="I116" s="81">
        <v>1.4129735795434667E-2</v>
      </c>
      <c r="J116" s="55"/>
      <c r="K116" s="2">
        <f t="shared" si="4"/>
        <v>0.25177797405962465</v>
      </c>
      <c r="L116" s="2">
        <f t="shared" si="5"/>
        <v>-7.9291537685063972E-4</v>
      </c>
    </row>
    <row r="117" spans="2:12" x14ac:dyDescent="0.2">
      <c r="B117" s="64" t="s">
        <v>161</v>
      </c>
      <c r="C117" s="65">
        <v>0.35794316644113666</v>
      </c>
      <c r="D117" s="66">
        <v>0.47940827716847328</v>
      </c>
      <c r="E117" s="67">
        <v>18475</v>
      </c>
      <c r="F117" s="68">
        <v>0</v>
      </c>
      <c r="G117" s="55"/>
      <c r="H117" s="64" t="s">
        <v>161</v>
      </c>
      <c r="I117" s="81">
        <v>-1.0490875378842661E-2</v>
      </c>
      <c r="J117" s="55"/>
      <c r="K117" s="2">
        <f t="shared" si="4"/>
        <v>-1.4050108326839112E-2</v>
      </c>
      <c r="L117" s="2">
        <f t="shared" si="5"/>
        <v>7.8328584020727569E-3</v>
      </c>
    </row>
    <row r="118" spans="2:12" x14ac:dyDescent="0.2">
      <c r="B118" s="64" t="s">
        <v>162</v>
      </c>
      <c r="C118" s="65">
        <v>0.32519621109607577</v>
      </c>
      <c r="D118" s="66">
        <v>0.46846079227304477</v>
      </c>
      <c r="E118" s="67">
        <v>18475</v>
      </c>
      <c r="F118" s="68">
        <v>0</v>
      </c>
      <c r="G118" s="55"/>
      <c r="H118" s="64" t="s">
        <v>162</v>
      </c>
      <c r="I118" s="81">
        <v>1.3691371487334011E-2</v>
      </c>
      <c r="J118" s="55"/>
      <c r="K118" s="2">
        <f t="shared" si="4"/>
        <v>1.9722011974823189E-2</v>
      </c>
      <c r="L118" s="2">
        <f t="shared" si="5"/>
        <v>-9.5042791324887865E-3</v>
      </c>
    </row>
    <row r="119" spans="2:12" ht="24" x14ac:dyDescent="0.2">
      <c r="B119" s="64" t="s">
        <v>163</v>
      </c>
      <c r="C119" s="69">
        <v>2.5268200270635996</v>
      </c>
      <c r="D119" s="70">
        <v>1.6830974328684112</v>
      </c>
      <c r="E119" s="67">
        <v>18475</v>
      </c>
      <c r="F119" s="68">
        <v>0</v>
      </c>
      <c r="G119" s="55"/>
      <c r="H119" s="64" t="s">
        <v>163</v>
      </c>
      <c r="I119" s="81">
        <v>-4.4742593506898083E-2</v>
      </c>
      <c r="J119" s="55"/>
      <c r="K119" s="2">
        <f t="shared" si="4"/>
        <v>4.0588195605927663E-2</v>
      </c>
      <c r="L119" s="2">
        <f t="shared" si="5"/>
        <v>6.7171679504804335E-2</v>
      </c>
    </row>
    <row r="120" spans="2:12" x14ac:dyDescent="0.2">
      <c r="B120" s="64" t="s">
        <v>164</v>
      </c>
      <c r="C120" s="71">
        <v>9.2178619756427604E-2</v>
      </c>
      <c r="D120" s="72">
        <v>0.28928576100217968</v>
      </c>
      <c r="E120" s="67">
        <v>18475</v>
      </c>
      <c r="F120" s="68">
        <v>0</v>
      </c>
      <c r="G120" s="55"/>
      <c r="H120" s="64" t="s">
        <v>164</v>
      </c>
      <c r="I120" s="81">
        <v>-1.1504709733262855E-3</v>
      </c>
      <c r="J120" s="55"/>
      <c r="K120" s="2">
        <f t="shared" si="4"/>
        <v>-3.6103475792137766E-3</v>
      </c>
      <c r="L120" s="2">
        <f t="shared" si="5"/>
        <v>3.6658847647275588E-4</v>
      </c>
    </row>
    <row r="121" spans="2:12" x14ac:dyDescent="0.2">
      <c r="B121" s="64" t="s">
        <v>165</v>
      </c>
      <c r="C121" s="71">
        <v>1.4073071718538567E-3</v>
      </c>
      <c r="D121" s="72">
        <v>3.7488701349752483E-2</v>
      </c>
      <c r="E121" s="67">
        <v>18475</v>
      </c>
      <c r="F121" s="68">
        <v>0</v>
      </c>
      <c r="G121" s="55"/>
      <c r="H121" s="64" t="s">
        <v>165</v>
      </c>
      <c r="I121" s="81">
        <v>2.8023995104575023E-3</v>
      </c>
      <c r="J121" s="55"/>
      <c r="K121" s="2">
        <f t="shared" si="4"/>
        <v>7.4647975863973551E-2</v>
      </c>
      <c r="L121" s="2">
        <f t="shared" si="5"/>
        <v>-1.0520068147126197E-4</v>
      </c>
    </row>
    <row r="122" spans="2:12" x14ac:dyDescent="0.2">
      <c r="B122" s="64" t="s">
        <v>166</v>
      </c>
      <c r="C122" s="71">
        <v>8.0974289580514211E-2</v>
      </c>
      <c r="D122" s="72">
        <v>0.27280300994273643</v>
      </c>
      <c r="E122" s="67">
        <v>18475</v>
      </c>
      <c r="F122" s="68">
        <v>0</v>
      </c>
      <c r="G122" s="55"/>
      <c r="H122" s="64" t="s">
        <v>166</v>
      </c>
      <c r="I122" s="81">
        <v>4.7667942767758266E-3</v>
      </c>
      <c r="J122" s="55"/>
      <c r="K122" s="2">
        <f t="shared" si="4"/>
        <v>1.6058497659380701E-2</v>
      </c>
      <c r="L122" s="2">
        <f t="shared" si="5"/>
        <v>-1.4148956062449806E-3</v>
      </c>
    </row>
    <row r="123" spans="2:12" x14ac:dyDescent="0.2">
      <c r="B123" s="64" t="s">
        <v>167</v>
      </c>
      <c r="C123" s="71">
        <v>5.6833558863328831E-3</v>
      </c>
      <c r="D123" s="72">
        <v>7.5175536210634344E-2</v>
      </c>
      <c r="E123" s="67">
        <v>18475</v>
      </c>
      <c r="F123" s="68">
        <v>0</v>
      </c>
      <c r="G123" s="55"/>
      <c r="H123" s="64" t="s">
        <v>167</v>
      </c>
      <c r="I123" s="81">
        <v>8.1379078001314192E-3</v>
      </c>
      <c r="J123" s="55"/>
      <c r="K123" s="2">
        <f t="shared" ref="K123:K124" si="6">((1-C123)/D123)*I123</f>
        <v>0.10763684014519156</v>
      </c>
      <c r="L123" s="2">
        <f t="shared" ref="L123:L124" si="7">((0-C123)/D123)*I123</f>
        <v>-6.1523506887561864E-4</v>
      </c>
    </row>
    <row r="124" spans="2:12" x14ac:dyDescent="0.2">
      <c r="B124" s="64" t="s">
        <v>168</v>
      </c>
      <c r="C124" s="71">
        <v>1.0284167794316643E-3</v>
      </c>
      <c r="D124" s="72">
        <v>3.2053311052712821E-2</v>
      </c>
      <c r="E124" s="67">
        <v>18475</v>
      </c>
      <c r="F124" s="68">
        <v>0</v>
      </c>
      <c r="G124" s="55"/>
      <c r="H124" s="64" t="s">
        <v>168</v>
      </c>
      <c r="I124" s="81">
        <v>7.6368543833927969E-3</v>
      </c>
      <c r="J124" s="55"/>
      <c r="K124" s="2">
        <f t="shared" si="6"/>
        <v>0.23800974887295337</v>
      </c>
      <c r="L124" s="2">
        <f t="shared" si="7"/>
        <v>-2.4502520744398105E-4</v>
      </c>
    </row>
    <row r="125" spans="2:12" x14ac:dyDescent="0.2">
      <c r="B125" s="64" t="s">
        <v>169</v>
      </c>
      <c r="C125" s="71">
        <v>1.840324763193505E-2</v>
      </c>
      <c r="D125" s="72">
        <v>0.13440813199331089</v>
      </c>
      <c r="E125" s="67">
        <v>18475</v>
      </c>
      <c r="F125" s="68">
        <v>0</v>
      </c>
      <c r="G125" s="55"/>
      <c r="H125" s="64" t="s">
        <v>169</v>
      </c>
      <c r="I125" s="81">
        <v>-8.2247795583846074E-3</v>
      </c>
      <c r="J125" s="55"/>
      <c r="K125" s="2">
        <f t="shared" ref="K125:K138" si="8">((1-C125)/D125)*I125</f>
        <v>-6.0066431872257325E-2</v>
      </c>
      <c r="L125" s="2">
        <f t="shared" ref="L125:L138" si="9">((0-C125)/D125)*I125</f>
        <v>1.126142091897849E-3</v>
      </c>
    </row>
    <row r="126" spans="2:12" x14ac:dyDescent="0.2">
      <c r="B126" s="64" t="s">
        <v>170</v>
      </c>
      <c r="C126" s="71">
        <v>0.18192151556156969</v>
      </c>
      <c r="D126" s="72">
        <v>0.38579027166597746</v>
      </c>
      <c r="E126" s="67">
        <v>18475</v>
      </c>
      <c r="F126" s="68">
        <v>0</v>
      </c>
      <c r="G126" s="55"/>
      <c r="H126" s="64" t="s">
        <v>170</v>
      </c>
      <c r="I126" s="81">
        <v>-5.25580202537474E-3</v>
      </c>
      <c r="J126" s="55"/>
      <c r="K126" s="2">
        <f t="shared" si="8"/>
        <v>-1.1145067336352388E-2</v>
      </c>
      <c r="L126" s="2">
        <f t="shared" si="9"/>
        <v>2.4784022308773574E-3</v>
      </c>
    </row>
    <row r="127" spans="2:12" x14ac:dyDescent="0.2">
      <c r="B127" s="64" t="s">
        <v>171</v>
      </c>
      <c r="C127" s="71">
        <v>1.6454668470906628E-2</v>
      </c>
      <c r="D127" s="72">
        <v>0.12721944974601956</v>
      </c>
      <c r="E127" s="67">
        <v>18475</v>
      </c>
      <c r="F127" s="68">
        <v>0</v>
      </c>
      <c r="G127" s="55"/>
      <c r="H127" s="64" t="s">
        <v>171</v>
      </c>
      <c r="I127" s="81">
        <v>8.9837771112998843E-3</v>
      </c>
      <c r="J127" s="55"/>
      <c r="K127" s="2">
        <f t="shared" si="8"/>
        <v>6.9454411687497372E-2</v>
      </c>
      <c r="L127" s="2">
        <f t="shared" si="9"/>
        <v>-1.1619691350503109E-3</v>
      </c>
    </row>
    <row r="128" spans="2:12" x14ac:dyDescent="0.2">
      <c r="B128" s="64" t="s">
        <v>172</v>
      </c>
      <c r="C128" s="71">
        <v>8.9851150202976977E-3</v>
      </c>
      <c r="D128" s="72">
        <v>9.4365590782625783E-2</v>
      </c>
      <c r="E128" s="67">
        <v>18475</v>
      </c>
      <c r="F128" s="68">
        <v>0</v>
      </c>
      <c r="G128" s="55"/>
      <c r="H128" s="64" t="s">
        <v>172</v>
      </c>
      <c r="I128" s="81">
        <v>1.0245483716549268E-2</v>
      </c>
      <c r="J128" s="55"/>
      <c r="K128" s="2">
        <f t="shared" si="8"/>
        <v>0.10759670747260232</v>
      </c>
      <c r="L128" s="2">
        <f t="shared" si="9"/>
        <v>-9.7553407834682308E-4</v>
      </c>
    </row>
    <row r="129" spans="2:12" x14ac:dyDescent="0.2">
      <c r="B129" s="64" t="s">
        <v>173</v>
      </c>
      <c r="C129" s="71">
        <v>6.262516914749662E-2</v>
      </c>
      <c r="D129" s="72">
        <v>0.24229410837167364</v>
      </c>
      <c r="E129" s="67">
        <v>18475</v>
      </c>
      <c r="F129" s="68">
        <v>0</v>
      </c>
      <c r="G129" s="55"/>
      <c r="H129" s="64" t="s">
        <v>173</v>
      </c>
      <c r="I129" s="81">
        <v>-4.430341266327237E-4</v>
      </c>
      <c r="J129" s="55"/>
      <c r="K129" s="2">
        <f t="shared" si="8"/>
        <v>-1.7139873614970119E-3</v>
      </c>
      <c r="L129" s="2">
        <f t="shared" si="9"/>
        <v>1.1450995364661293E-4</v>
      </c>
    </row>
    <row r="130" spans="2:12" x14ac:dyDescent="0.2">
      <c r="B130" s="64" t="s">
        <v>174</v>
      </c>
      <c r="C130" s="71">
        <v>9.7428958051420846E-3</v>
      </c>
      <c r="D130" s="72">
        <v>9.8226748049745599E-2</v>
      </c>
      <c r="E130" s="67">
        <v>18475</v>
      </c>
      <c r="F130" s="68">
        <v>0</v>
      </c>
      <c r="G130" s="55"/>
      <c r="H130" s="64" t="s">
        <v>174</v>
      </c>
      <c r="I130" s="81">
        <v>4.7463401166452125E-3</v>
      </c>
      <c r="J130" s="55"/>
      <c r="K130" s="2">
        <f t="shared" si="8"/>
        <v>4.7849461707239582E-2</v>
      </c>
      <c r="L130" s="2">
        <f t="shared" si="9"/>
        <v>-4.7077907118355428E-4</v>
      </c>
    </row>
    <row r="131" spans="2:12" x14ac:dyDescent="0.2">
      <c r="B131" s="64" t="s">
        <v>175</v>
      </c>
      <c r="C131" s="71">
        <v>2.7604871447902573E-3</v>
      </c>
      <c r="D131" s="72">
        <v>5.2469189707401429E-2</v>
      </c>
      <c r="E131" s="67">
        <v>18475</v>
      </c>
      <c r="F131" s="68">
        <v>0</v>
      </c>
      <c r="G131" s="55"/>
      <c r="H131" s="64" t="s">
        <v>175</v>
      </c>
      <c r="I131" s="81">
        <v>6.2751808903245814E-3</v>
      </c>
      <c r="J131" s="55"/>
      <c r="K131" s="2">
        <f t="shared" si="8"/>
        <v>0.1192672951315438</v>
      </c>
      <c r="L131" s="2">
        <f t="shared" si="9"/>
        <v>-3.3014720211185057E-4</v>
      </c>
    </row>
    <row r="132" spans="2:12" x14ac:dyDescent="0.2">
      <c r="B132" s="64" t="s">
        <v>176</v>
      </c>
      <c r="C132" s="71">
        <v>4.6549391069012182E-3</v>
      </c>
      <c r="D132" s="72">
        <v>6.8069974646309386E-2</v>
      </c>
      <c r="E132" s="67">
        <v>18475</v>
      </c>
      <c r="F132" s="68">
        <v>0</v>
      </c>
      <c r="G132" s="55"/>
      <c r="H132" s="64" t="s">
        <v>176</v>
      </c>
      <c r="I132" s="81">
        <v>6.126625027078475E-4</v>
      </c>
      <c r="J132" s="55"/>
      <c r="K132" s="2">
        <f t="shared" si="8"/>
        <v>8.9585841515767844E-3</v>
      </c>
      <c r="L132" s="2">
        <f t="shared" si="9"/>
        <v>-4.1896690251541871E-5</v>
      </c>
    </row>
    <row r="133" spans="2:12" x14ac:dyDescent="0.2">
      <c r="B133" s="64" t="s">
        <v>177</v>
      </c>
      <c r="C133" s="71">
        <v>3.7889039242219213E-4</v>
      </c>
      <c r="D133" s="72">
        <v>1.9461945845872491E-2</v>
      </c>
      <c r="E133" s="67">
        <v>18475</v>
      </c>
      <c r="F133" s="68">
        <v>0</v>
      </c>
      <c r="G133" s="55"/>
      <c r="H133" s="64" t="s">
        <v>177</v>
      </c>
      <c r="I133" s="81">
        <v>6.8912357490431093E-4</v>
      </c>
      <c r="J133" s="55"/>
      <c r="K133" s="2">
        <f t="shared" si="8"/>
        <v>3.5395354506583557E-2</v>
      </c>
      <c r="L133" s="2">
        <f t="shared" si="9"/>
        <v>-1.3416042968707217E-5</v>
      </c>
    </row>
    <row r="134" spans="2:12" ht="24" x14ac:dyDescent="0.2">
      <c r="B134" s="64" t="s">
        <v>178</v>
      </c>
      <c r="C134" s="71">
        <v>0.25959404600811908</v>
      </c>
      <c r="D134" s="72">
        <v>0.43842374635213016</v>
      </c>
      <c r="E134" s="67">
        <v>18475</v>
      </c>
      <c r="F134" s="68">
        <v>0</v>
      </c>
      <c r="G134" s="55"/>
      <c r="H134" s="64" t="s">
        <v>178</v>
      </c>
      <c r="I134" s="81">
        <v>-2.2655397937122811E-2</v>
      </c>
      <c r="J134" s="55"/>
      <c r="K134" s="2">
        <f t="shared" si="8"/>
        <v>-3.8260225779897711E-2</v>
      </c>
      <c r="L134" s="2">
        <f t="shared" si="9"/>
        <v>1.3414434011286603E-2</v>
      </c>
    </row>
    <row r="135" spans="2:12" ht="24" x14ac:dyDescent="0.2">
      <c r="B135" s="64" t="s">
        <v>179</v>
      </c>
      <c r="C135" s="71">
        <v>0.16844384303112314</v>
      </c>
      <c r="D135" s="72">
        <v>0.37427008538091494</v>
      </c>
      <c r="E135" s="67">
        <v>18475</v>
      </c>
      <c r="F135" s="68">
        <v>0</v>
      </c>
      <c r="G135" s="55"/>
      <c r="H135" s="64" t="s">
        <v>179</v>
      </c>
      <c r="I135" s="81">
        <v>1.4932566521603174E-3</v>
      </c>
      <c r="J135" s="55"/>
      <c r="K135" s="2">
        <f t="shared" si="8"/>
        <v>3.3177291254118581E-3</v>
      </c>
      <c r="L135" s="2">
        <f t="shared" si="9"/>
        <v>-6.7205448403838462E-4</v>
      </c>
    </row>
    <row r="136" spans="2:12" ht="24" x14ac:dyDescent="0.2">
      <c r="B136" s="64" t="s">
        <v>180</v>
      </c>
      <c r="C136" s="71">
        <v>3.1664411366711769E-2</v>
      </c>
      <c r="D136" s="72">
        <v>0.17510978312309908</v>
      </c>
      <c r="E136" s="67">
        <v>18475</v>
      </c>
      <c r="F136" s="68">
        <v>0</v>
      </c>
      <c r="G136" s="55"/>
      <c r="H136" s="64" t="s">
        <v>180</v>
      </c>
      <c r="I136" s="81">
        <v>1.1804790585613045E-2</v>
      </c>
      <c r="J136" s="55"/>
      <c r="K136" s="2">
        <f t="shared" si="8"/>
        <v>6.5279041733359452E-2</v>
      </c>
      <c r="L136" s="2">
        <f t="shared" si="9"/>
        <v>-2.134613717943839E-3</v>
      </c>
    </row>
    <row r="137" spans="2:12" ht="15.75" thickBot="1" x14ac:dyDescent="0.25">
      <c r="B137" s="73" t="s">
        <v>181</v>
      </c>
      <c r="C137" s="74">
        <v>0.62296973655562826</v>
      </c>
      <c r="D137" s="75">
        <v>3.5416035734619906</v>
      </c>
      <c r="E137" s="76">
        <v>18475</v>
      </c>
      <c r="F137" s="77">
        <v>103</v>
      </c>
      <c r="G137" s="55"/>
      <c r="H137" s="73" t="s">
        <v>181</v>
      </c>
      <c r="I137" s="82">
        <v>1.1843277012418029E-2</v>
      </c>
      <c r="J137" s="55"/>
      <c r="K137" s="2">
        <f t="shared" si="8"/>
        <v>1.260805665968917E-3</v>
      </c>
      <c r="L137" s="2">
        <f t="shared" si="9"/>
        <v>-2.0832380042945455E-3</v>
      </c>
    </row>
    <row r="138" spans="2:12" ht="36" customHeight="1" thickTop="1" x14ac:dyDescent="0.2">
      <c r="B138" s="142" t="s">
        <v>48</v>
      </c>
      <c r="C138" s="142"/>
      <c r="D138" s="142"/>
      <c r="E138" s="142"/>
      <c r="F138" s="142"/>
      <c r="G138" s="55"/>
      <c r="H138" s="142" t="s">
        <v>7</v>
      </c>
      <c r="I138" s="142"/>
      <c r="J138" s="55"/>
      <c r="K138" s="2" t="e">
        <f t="shared" si="8"/>
        <v>#DIV/0!</v>
      </c>
      <c r="L138" s="2" t="e">
        <f t="shared" si="9"/>
        <v>#DIV/0!</v>
      </c>
    </row>
  </sheetData>
  <mergeCells count="7">
    <mergeCell ref="K5:L5"/>
    <mergeCell ref="B5:F5"/>
    <mergeCell ref="B6"/>
    <mergeCell ref="B138:F138"/>
    <mergeCell ref="H4:I4"/>
    <mergeCell ref="H5:H6"/>
    <mergeCell ref="H138:I138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230"/>
  <sheetViews>
    <sheetView tabSelected="1" topLeftCell="A61" zoomScale="90" zoomScaleNormal="90" workbookViewId="0">
      <selection activeCell="I82" sqref="I82"/>
    </sheetView>
  </sheetViews>
  <sheetFormatPr defaultRowHeight="15" x14ac:dyDescent="0.25"/>
  <cols>
    <col min="2" max="2" width="9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10" x14ac:dyDescent="0.25">
      <c r="A1" t="s">
        <v>12</v>
      </c>
    </row>
    <row r="3" spans="1:10" x14ac:dyDescent="0.25">
      <c r="B3" t="s">
        <v>13</v>
      </c>
    </row>
    <row r="5" spans="1:10" ht="15.75" customHeight="1" thickBot="1" x14ac:dyDescent="0.3">
      <c r="C5" s="148" t="s">
        <v>22</v>
      </c>
      <c r="D5" s="148"/>
      <c r="E5" s="148"/>
      <c r="F5" s="148"/>
      <c r="G5" s="148"/>
      <c r="H5" s="148"/>
      <c r="I5" s="148"/>
      <c r="J5" s="83"/>
    </row>
    <row r="6" spans="1:10" ht="25.5" customHeight="1" thickTop="1" x14ac:dyDescent="0.25">
      <c r="C6" s="149" t="s">
        <v>14</v>
      </c>
      <c r="D6" s="150"/>
      <c r="E6" s="153" t="s">
        <v>15</v>
      </c>
      <c r="F6" s="154"/>
      <c r="G6" s="84" t="s">
        <v>16</v>
      </c>
      <c r="H6" s="154" t="s">
        <v>17</v>
      </c>
      <c r="I6" s="156" t="s">
        <v>18</v>
      </c>
      <c r="J6" s="83"/>
    </row>
    <row r="7" spans="1:10" ht="15.75" thickBot="1" x14ac:dyDescent="0.3">
      <c r="C7" s="151"/>
      <c r="D7" s="152"/>
      <c r="E7" s="85" t="s">
        <v>19</v>
      </c>
      <c r="F7" s="86" t="s">
        <v>20</v>
      </c>
      <c r="G7" s="86" t="s">
        <v>21</v>
      </c>
      <c r="H7" s="155"/>
      <c r="I7" s="157"/>
      <c r="J7" s="83"/>
    </row>
    <row r="8" spans="1:10" ht="15.75" thickTop="1" x14ac:dyDescent="0.25">
      <c r="C8" s="145" t="s">
        <v>5</v>
      </c>
      <c r="D8" s="87" t="s">
        <v>182</v>
      </c>
      <c r="E8" s="88">
        <v>0.50023809828042043</v>
      </c>
      <c r="F8" s="89">
        <v>9.5166744540635363E-4</v>
      </c>
      <c r="G8" s="90"/>
      <c r="H8" s="91">
        <v>525.64380624244552</v>
      </c>
      <c r="I8" s="92">
        <v>0</v>
      </c>
      <c r="J8" s="83"/>
    </row>
    <row r="9" spans="1:10" ht="36.75" thickBot="1" x14ac:dyDescent="0.3">
      <c r="C9" s="146"/>
      <c r="D9" s="93" t="s">
        <v>183</v>
      </c>
      <c r="E9" s="94">
        <v>0.94244638336383768</v>
      </c>
      <c r="F9" s="95">
        <v>9.5172019712865604E-4</v>
      </c>
      <c r="G9" s="95">
        <v>0.99543279570321486</v>
      </c>
      <c r="H9" s="96">
        <v>990.2557350439788</v>
      </c>
      <c r="I9" s="97">
        <v>0</v>
      </c>
      <c r="J9" s="83"/>
    </row>
    <row r="10" spans="1:10" ht="15.75" customHeight="1" thickTop="1" x14ac:dyDescent="0.25">
      <c r="C10" s="147" t="s">
        <v>44</v>
      </c>
      <c r="D10" s="147"/>
      <c r="E10" s="147"/>
      <c r="F10" s="147"/>
      <c r="G10" s="147"/>
      <c r="H10" s="147"/>
      <c r="I10" s="147"/>
      <c r="J10" s="83"/>
    </row>
    <row r="12" spans="1:10" x14ac:dyDescent="0.25">
      <c r="D12" t="s">
        <v>212</v>
      </c>
    </row>
    <row r="14" spans="1:10" x14ac:dyDescent="0.25">
      <c r="B14" t="s">
        <v>11</v>
      </c>
    </row>
    <row r="16" spans="1:10" ht="15.75" customHeight="1" thickBot="1" x14ac:dyDescent="0.3">
      <c r="C16" s="148" t="s">
        <v>22</v>
      </c>
      <c r="D16" s="148"/>
      <c r="E16" s="148"/>
      <c r="F16" s="148"/>
      <c r="G16" s="148"/>
      <c r="H16" s="148"/>
      <c r="I16" s="148"/>
      <c r="J16" s="83"/>
    </row>
    <row r="17" spans="2:10" ht="25.5" customHeight="1" thickTop="1" x14ac:dyDescent="0.25">
      <c r="C17" s="149" t="s">
        <v>14</v>
      </c>
      <c r="D17" s="150"/>
      <c r="E17" s="153" t="s">
        <v>15</v>
      </c>
      <c r="F17" s="154"/>
      <c r="G17" s="84" t="s">
        <v>16</v>
      </c>
      <c r="H17" s="154" t="s">
        <v>17</v>
      </c>
      <c r="I17" s="156" t="s">
        <v>18</v>
      </c>
      <c r="J17" s="83"/>
    </row>
    <row r="18" spans="2:10" ht="15.75" thickBot="1" x14ac:dyDescent="0.3">
      <c r="C18" s="151"/>
      <c r="D18" s="152"/>
      <c r="E18" s="85" t="s">
        <v>19</v>
      </c>
      <c r="F18" s="86" t="s">
        <v>20</v>
      </c>
      <c r="G18" s="86" t="s">
        <v>21</v>
      </c>
      <c r="H18" s="155"/>
      <c r="I18" s="157"/>
      <c r="J18" s="83"/>
    </row>
    <row r="19" spans="2:10" ht="15.75" thickTop="1" x14ac:dyDescent="0.25">
      <c r="C19" s="145" t="s">
        <v>5</v>
      </c>
      <c r="D19" s="87" t="s">
        <v>182</v>
      </c>
      <c r="E19" s="88">
        <v>-0.24425698969351387</v>
      </c>
      <c r="F19" s="89">
        <v>3.9064582310594919E-4</v>
      </c>
      <c r="G19" s="90"/>
      <c r="H19" s="91">
        <v>-625.26456254280129</v>
      </c>
      <c r="I19" s="92">
        <v>0</v>
      </c>
      <c r="J19" s="83"/>
    </row>
    <row r="20" spans="2:10" ht="36.75" thickBot="1" x14ac:dyDescent="0.3">
      <c r="C20" s="146"/>
      <c r="D20" s="93" t="s">
        <v>184</v>
      </c>
      <c r="E20" s="94">
        <v>0.93057647086536932</v>
      </c>
      <c r="F20" s="95">
        <v>3.9065639581724001E-4</v>
      </c>
      <c r="G20" s="95">
        <v>0.99837619318797022</v>
      </c>
      <c r="H20" s="96">
        <v>2382.0843094572524</v>
      </c>
      <c r="I20" s="97">
        <v>0</v>
      </c>
      <c r="J20" s="83"/>
    </row>
    <row r="21" spans="2:10" ht="15.75" customHeight="1" thickTop="1" x14ac:dyDescent="0.25">
      <c r="C21" s="147" t="s">
        <v>44</v>
      </c>
      <c r="D21" s="147"/>
      <c r="E21" s="147"/>
      <c r="F21" s="147"/>
      <c r="G21" s="147"/>
      <c r="H21" s="147"/>
      <c r="I21" s="147"/>
      <c r="J21" s="83"/>
    </row>
    <row r="23" spans="2:10" x14ac:dyDescent="0.25">
      <c r="D23" t="s">
        <v>211</v>
      </c>
    </row>
    <row r="26" spans="2:10" x14ac:dyDescent="0.25">
      <c r="B26" t="s">
        <v>23</v>
      </c>
    </row>
    <row r="28" spans="2:10" x14ac:dyDescent="0.25">
      <c r="C28" s="148" t="s">
        <v>24</v>
      </c>
      <c r="D28" s="148"/>
      <c r="E28" s="148"/>
      <c r="F28" s="83"/>
    </row>
    <row r="29" spans="2:10" ht="15.75" thickBot="1" x14ac:dyDescent="0.3">
      <c r="C29" s="160" t="s">
        <v>45</v>
      </c>
      <c r="D29" s="161"/>
      <c r="E29" s="161"/>
    </row>
    <row r="30" spans="2:10" ht="15.75" thickTop="1" x14ac:dyDescent="0.25">
      <c r="C30" s="162" t="s">
        <v>25</v>
      </c>
      <c r="D30" s="87" t="s">
        <v>26</v>
      </c>
      <c r="E30" s="98">
        <v>27495.999710000055</v>
      </c>
    </row>
    <row r="31" spans="2:10" x14ac:dyDescent="0.25">
      <c r="C31" s="158"/>
      <c r="D31" s="99" t="s">
        <v>27</v>
      </c>
      <c r="E31" s="100">
        <v>0</v>
      </c>
    </row>
    <row r="32" spans="2:10" x14ac:dyDescent="0.25">
      <c r="C32" s="158" t="s">
        <v>1</v>
      </c>
      <c r="D32" s="159"/>
      <c r="E32" s="101">
        <v>0.21754314884488649</v>
      </c>
    </row>
    <row r="33" spans="3:6" ht="15" customHeight="1" x14ac:dyDescent="0.25">
      <c r="C33" s="158" t="s">
        <v>46</v>
      </c>
      <c r="D33" s="159"/>
      <c r="E33" s="102">
        <v>6.0453143665704871E-3</v>
      </c>
    </row>
    <row r="34" spans="3:6" x14ac:dyDescent="0.25">
      <c r="C34" s="158" t="s">
        <v>28</v>
      </c>
      <c r="D34" s="159"/>
      <c r="E34" s="101">
        <v>0.1994378592501643</v>
      </c>
    </row>
    <row r="35" spans="3:6" ht="15" customHeight="1" x14ac:dyDescent="0.25">
      <c r="C35" s="158" t="s">
        <v>29</v>
      </c>
      <c r="D35" s="159"/>
      <c r="E35" s="103">
        <v>-0.16574921541127752</v>
      </c>
    </row>
    <row r="36" spans="3:6" ht="15" customHeight="1" x14ac:dyDescent="0.25">
      <c r="C36" s="158" t="s">
        <v>30</v>
      </c>
      <c r="D36" s="159"/>
      <c r="E36" s="104">
        <v>1.0024290575107033</v>
      </c>
    </row>
    <row r="37" spans="3:6" ht="15" customHeight="1" x14ac:dyDescent="0.25">
      <c r="C37" s="158" t="s">
        <v>31</v>
      </c>
      <c r="D37" s="159"/>
      <c r="E37" s="105">
        <v>3.1922860174608533E-2</v>
      </c>
    </row>
    <row r="38" spans="3:6" ht="15" customHeight="1" x14ac:dyDescent="0.25">
      <c r="C38" s="158" t="s">
        <v>32</v>
      </c>
      <c r="D38" s="159"/>
      <c r="E38" s="105">
        <v>1.4771247585523849E-2</v>
      </c>
    </row>
    <row r="39" spans="3:6" ht="15" customHeight="1" x14ac:dyDescent="0.25">
      <c r="C39" s="158" t="s">
        <v>33</v>
      </c>
      <c r="D39" s="159"/>
      <c r="E39" s="105">
        <v>-0.72537470018035055</v>
      </c>
    </row>
    <row r="40" spans="3:6" ht="15" customHeight="1" x14ac:dyDescent="0.25">
      <c r="C40" s="158" t="s">
        <v>34</v>
      </c>
      <c r="D40" s="159"/>
      <c r="E40" s="105">
        <v>2.9541421074313828E-2</v>
      </c>
    </row>
    <row r="41" spans="3:6" x14ac:dyDescent="0.25">
      <c r="C41" s="158" t="s">
        <v>35</v>
      </c>
      <c r="D41" s="159"/>
      <c r="E41" s="106">
        <v>-2.3534643130377164</v>
      </c>
    </row>
    <row r="42" spans="3:6" x14ac:dyDescent="0.25">
      <c r="C42" s="158" t="s">
        <v>36</v>
      </c>
      <c r="D42" s="159"/>
      <c r="E42" s="106">
        <v>2.8201057510799514</v>
      </c>
    </row>
    <row r="43" spans="3:6" x14ac:dyDescent="0.25">
      <c r="C43" s="158" t="s">
        <v>37</v>
      </c>
      <c r="D43" s="107" t="s">
        <v>38</v>
      </c>
      <c r="E43" s="101">
        <v>-0.70264548308782682</v>
      </c>
    </row>
    <row r="44" spans="3:6" x14ac:dyDescent="0.25">
      <c r="C44" s="158"/>
      <c r="D44" s="107" t="s">
        <v>39</v>
      </c>
      <c r="E44" s="101">
        <v>-9.1258872328483995E-2</v>
      </c>
    </row>
    <row r="45" spans="3:6" x14ac:dyDescent="0.25">
      <c r="C45" s="158"/>
      <c r="D45" s="107" t="s">
        <v>40</v>
      </c>
      <c r="E45" s="101">
        <v>0.50071710497746469</v>
      </c>
    </row>
    <row r="46" spans="3:6" ht="15.75" thickBot="1" x14ac:dyDescent="0.3">
      <c r="C46" s="146"/>
      <c r="D46" s="108" t="s">
        <v>41</v>
      </c>
      <c r="E46" s="109">
        <v>1.1479212705874549</v>
      </c>
      <c r="F46" s="83"/>
    </row>
    <row r="47" spans="3:6" ht="15.75" thickTop="1" x14ac:dyDescent="0.25"/>
    <row r="49" spans="2:2" x14ac:dyDescent="0.25">
      <c r="B49" t="s">
        <v>42</v>
      </c>
    </row>
    <row r="79" spans="1:20" ht="15.75" thickBot="1" x14ac:dyDescent="0.3">
      <c r="B79" s="128"/>
      <c r="C79" s="128"/>
      <c r="D79" s="128"/>
      <c r="E79" s="128"/>
      <c r="F79" s="128"/>
      <c r="G79" s="128" t="s">
        <v>185</v>
      </c>
      <c r="H79" s="128"/>
      <c r="I79" s="128"/>
      <c r="J79" s="128"/>
      <c r="K79" s="128"/>
      <c r="L79" s="128"/>
      <c r="M79" s="128"/>
      <c r="N79" s="128"/>
      <c r="O79" s="128"/>
      <c r="P79" s="128"/>
      <c r="T79" s="83"/>
    </row>
    <row r="80" spans="1:20" ht="15.75" customHeight="1" thickTop="1" x14ac:dyDescent="0.25">
      <c r="A80" s="121" t="s">
        <v>47</v>
      </c>
      <c r="B80" s="123" t="s">
        <v>186</v>
      </c>
      <c r="C80" s="124"/>
      <c r="D80" s="124"/>
      <c r="E80" s="124"/>
      <c r="F80" s="124"/>
      <c r="G80" s="124" t="s">
        <v>187</v>
      </c>
      <c r="H80" s="124"/>
      <c r="I80" s="124"/>
      <c r="J80" s="124"/>
      <c r="K80" s="124"/>
      <c r="L80" s="124" t="s">
        <v>188</v>
      </c>
      <c r="M80" s="124"/>
      <c r="N80" s="124"/>
      <c r="O80" s="124"/>
      <c r="P80" s="125"/>
      <c r="T80" s="83"/>
    </row>
    <row r="81" spans="1:20" ht="15.75" thickBot="1" x14ac:dyDescent="0.3">
      <c r="A81" s="122"/>
      <c r="B81" s="85" t="s">
        <v>189</v>
      </c>
      <c r="C81" s="126" t="s">
        <v>190</v>
      </c>
      <c r="D81" s="126" t="s">
        <v>191</v>
      </c>
      <c r="E81" s="126" t="s">
        <v>192</v>
      </c>
      <c r="F81" s="126" t="s">
        <v>193</v>
      </c>
      <c r="G81" s="126" t="s">
        <v>189</v>
      </c>
      <c r="H81" s="126" t="s">
        <v>190</v>
      </c>
      <c r="I81" s="126" t="s">
        <v>191</v>
      </c>
      <c r="J81" s="126" t="s">
        <v>192</v>
      </c>
      <c r="K81" s="126" t="s">
        <v>193</v>
      </c>
      <c r="L81" s="126" t="s">
        <v>189</v>
      </c>
      <c r="M81" s="126" t="s">
        <v>190</v>
      </c>
      <c r="N81" s="126" t="s">
        <v>191</v>
      </c>
      <c r="O81" s="126" t="s">
        <v>192</v>
      </c>
      <c r="P81" s="127" t="s">
        <v>193</v>
      </c>
      <c r="T81" s="83"/>
    </row>
    <row r="82" spans="1:20" ht="72.75" thickTop="1" x14ac:dyDescent="0.25">
      <c r="A82" s="110" t="s">
        <v>51</v>
      </c>
      <c r="B82" s="88">
        <v>7.5256127108013202E-2</v>
      </c>
      <c r="C82" s="89">
        <v>0.25384674897936343</v>
      </c>
      <c r="D82" s="89">
        <v>0.28679285533200083</v>
      </c>
      <c r="E82" s="89">
        <v>0.23902448614912436</v>
      </c>
      <c r="F82" s="89">
        <v>0.14510127905057774</v>
      </c>
      <c r="G82" s="89">
        <v>0.26361233599915501</v>
      </c>
      <c r="H82" s="89">
        <v>0.38107096215843461</v>
      </c>
      <c r="I82" s="89">
        <v>0.28120298390749304</v>
      </c>
      <c r="J82" s="89">
        <v>0.21631820471206847</v>
      </c>
      <c r="K82" s="89">
        <v>0.1575374702226221</v>
      </c>
      <c r="L82" s="89">
        <v>4.8956821396246887E-2</v>
      </c>
      <c r="M82" s="89">
        <v>0.13597786520082072</v>
      </c>
      <c r="N82" s="89">
        <v>0.20144681148661583</v>
      </c>
      <c r="O82" s="89">
        <v>0.23314781537693521</v>
      </c>
      <c r="P82" s="111">
        <v>0.12640456962094471</v>
      </c>
      <c r="T82" s="83"/>
    </row>
    <row r="83" spans="1:20" ht="72" x14ac:dyDescent="0.25">
      <c r="A83" s="112" t="s">
        <v>52</v>
      </c>
      <c r="B83" s="113">
        <v>7.4688217902893789E-2</v>
      </c>
      <c r="C83" s="114">
        <v>5.6939814373635232E-2</v>
      </c>
      <c r="D83" s="114">
        <v>2.5286751527164496E-2</v>
      </c>
      <c r="E83" s="114">
        <v>6.3617510331958494E-3</v>
      </c>
      <c r="F83" s="114">
        <v>1.2324192126662954E-3</v>
      </c>
      <c r="G83" s="114">
        <v>6.0329689834553085E-2</v>
      </c>
      <c r="H83" s="114">
        <v>2.4233672934320126E-2</v>
      </c>
      <c r="I83" s="114">
        <v>8.6601606972031252E-3</v>
      </c>
      <c r="J83" s="114">
        <v>7.0725042094412047E-4</v>
      </c>
      <c r="K83" s="114">
        <v>2.5853350663259701E-4</v>
      </c>
      <c r="L83" s="114">
        <v>8.1510680686557896E-2</v>
      </c>
      <c r="M83" s="114">
        <v>6.8227333652860989E-2</v>
      </c>
      <c r="N83" s="114">
        <v>4.5523830524036468E-2</v>
      </c>
      <c r="O83" s="114">
        <v>2.4043057251805212E-2</v>
      </c>
      <c r="P83" s="115">
        <v>3.397815390708278E-3</v>
      </c>
      <c r="T83" s="83"/>
    </row>
    <row r="84" spans="1:20" ht="72" x14ac:dyDescent="0.25">
      <c r="A84" s="112" t="s">
        <v>53</v>
      </c>
      <c r="B84" s="113">
        <v>9.1884107022092543E-2</v>
      </c>
      <c r="C84" s="114">
        <v>5.1400255477772883E-2</v>
      </c>
      <c r="D84" s="114">
        <v>1.690584067236504E-2</v>
      </c>
      <c r="E84" s="114">
        <v>4.0980404183431586E-3</v>
      </c>
      <c r="F84" s="114">
        <v>2.0773956514671312E-4</v>
      </c>
      <c r="G84" s="114">
        <v>0.11306132157181577</v>
      </c>
      <c r="H84" s="114">
        <v>2.9856322252641909E-2</v>
      </c>
      <c r="I84" s="114">
        <v>2.5246351241117421E-3</v>
      </c>
      <c r="J84" s="114">
        <v>2.0875777622831608E-3</v>
      </c>
      <c r="K84" s="114">
        <v>1.8479237697404392E-4</v>
      </c>
      <c r="L84" s="114">
        <v>7.5547787709599357E-2</v>
      </c>
      <c r="M84" s="114">
        <v>5.8087108913894341E-2</v>
      </c>
      <c r="N84" s="114">
        <v>2.9766728040162969E-2</v>
      </c>
      <c r="O84" s="114">
        <v>9.8391245767966429E-3</v>
      </c>
      <c r="P84" s="115">
        <v>1.083829905222259E-3</v>
      </c>
      <c r="T84" s="83"/>
    </row>
    <row r="85" spans="1:20" ht="84" x14ac:dyDescent="0.25">
      <c r="A85" s="112" t="s">
        <v>54</v>
      </c>
      <c r="B85" s="113">
        <v>8.1244388522026742E-2</v>
      </c>
      <c r="C85" s="114">
        <v>4.6307445517837664E-2</v>
      </c>
      <c r="D85" s="114">
        <v>2.2245084687595652E-2</v>
      </c>
      <c r="E85" s="114">
        <v>6.8923076418260813E-3</v>
      </c>
      <c r="F85" s="114">
        <v>2.0745079462814167E-3</v>
      </c>
      <c r="G85" s="114">
        <v>4.8404437265099354E-2</v>
      </c>
      <c r="H85" s="114">
        <v>7.3182060176508546E-3</v>
      </c>
      <c r="I85" s="114">
        <v>5.7807589053843027E-3</v>
      </c>
      <c r="J85" s="114">
        <v>3.3193966920301273E-3</v>
      </c>
      <c r="K85" s="116">
        <v>0</v>
      </c>
      <c r="L85" s="114">
        <v>8.7511711705083498E-2</v>
      </c>
      <c r="M85" s="114">
        <v>6.4235578614184469E-2</v>
      </c>
      <c r="N85" s="114">
        <v>5.7216784998462847E-2</v>
      </c>
      <c r="O85" s="114">
        <v>2.2577586523726125E-2</v>
      </c>
      <c r="P85" s="115">
        <v>5.8645872458093409E-3</v>
      </c>
      <c r="T85" s="83"/>
    </row>
    <row r="86" spans="1:20" ht="84" x14ac:dyDescent="0.25">
      <c r="A86" s="112" t="s">
        <v>55</v>
      </c>
      <c r="B86" s="113">
        <v>0.22091479277205839</v>
      </c>
      <c r="C86" s="114">
        <v>0.20860458234564061</v>
      </c>
      <c r="D86" s="114">
        <v>0.11485166363076482</v>
      </c>
      <c r="E86" s="114">
        <v>5.4147000901446786E-2</v>
      </c>
      <c r="F86" s="114">
        <v>1.5786752646873688E-2</v>
      </c>
      <c r="G86" s="114">
        <v>0.11840187779241816</v>
      </c>
      <c r="H86" s="114">
        <v>4.5625931893528572E-2</v>
      </c>
      <c r="I86" s="114">
        <v>1.5637854341087661E-2</v>
      </c>
      <c r="J86" s="114">
        <v>6.9374134354542967E-3</v>
      </c>
      <c r="K86" s="114">
        <v>1.8054301628851021E-3</v>
      </c>
      <c r="L86" s="114">
        <v>0.2304025274990732</v>
      </c>
      <c r="M86" s="114">
        <v>0.27886117770749502</v>
      </c>
      <c r="N86" s="114">
        <v>0.24324294692920462</v>
      </c>
      <c r="O86" s="114">
        <v>0.16687435527350084</v>
      </c>
      <c r="P86" s="115">
        <v>6.173071627729218E-2</v>
      </c>
      <c r="T86" s="83"/>
    </row>
    <row r="87" spans="1:20" ht="72" x14ac:dyDescent="0.25">
      <c r="A87" s="112" t="s">
        <v>56</v>
      </c>
      <c r="B87" s="113">
        <v>9.3390070021904845E-2</v>
      </c>
      <c r="C87" s="114">
        <v>4.694811209611046E-2</v>
      </c>
      <c r="D87" s="114">
        <v>2.1721922216082101E-2</v>
      </c>
      <c r="E87" s="114">
        <v>1.0134327834077079E-2</v>
      </c>
      <c r="F87" s="114">
        <v>2.6355138497490393E-3</v>
      </c>
      <c r="G87" s="114">
        <v>5.240977877736204E-2</v>
      </c>
      <c r="H87" s="114">
        <v>3.6122716229194771E-3</v>
      </c>
      <c r="I87" s="114">
        <v>1.9863866832941926E-3</v>
      </c>
      <c r="J87" s="114">
        <v>2.0485456636869536E-3</v>
      </c>
      <c r="K87" s="114">
        <v>6.6570139241628706E-4</v>
      </c>
      <c r="L87" s="114">
        <v>0.1046508531424911</v>
      </c>
      <c r="M87" s="114">
        <v>7.3206903619890989E-2</v>
      </c>
      <c r="N87" s="114">
        <v>5.4547861441204278E-2</v>
      </c>
      <c r="O87" s="114">
        <v>2.6552218760712593E-2</v>
      </c>
      <c r="P87" s="115">
        <v>1.1413611741671353E-2</v>
      </c>
      <c r="T87" s="83"/>
    </row>
    <row r="88" spans="1:20" ht="72" x14ac:dyDescent="0.25">
      <c r="A88" s="112" t="s">
        <v>57</v>
      </c>
      <c r="B88" s="113">
        <v>7.037726857976298E-2</v>
      </c>
      <c r="C88" s="114">
        <v>8.667578016325457E-3</v>
      </c>
      <c r="D88" s="114">
        <v>3.2104067834239107E-3</v>
      </c>
      <c r="E88" s="114">
        <v>2.5915455259654149E-4</v>
      </c>
      <c r="F88" s="114">
        <v>4.7342896553843259E-5</v>
      </c>
      <c r="G88" s="114">
        <v>3.7077118427509492E-2</v>
      </c>
      <c r="H88" s="114">
        <v>2.2567083883510784E-3</v>
      </c>
      <c r="I88" s="116">
        <v>0</v>
      </c>
      <c r="J88" s="116">
        <v>0</v>
      </c>
      <c r="K88" s="116">
        <v>0</v>
      </c>
      <c r="L88" s="114">
        <v>8.4843815387838015E-2</v>
      </c>
      <c r="M88" s="114">
        <v>2.135317542862511E-2</v>
      </c>
      <c r="N88" s="114">
        <v>4.2113678734536199E-3</v>
      </c>
      <c r="O88" s="114">
        <v>4.9856156099652273E-3</v>
      </c>
      <c r="P88" s="115">
        <v>3.3111534106058927E-4</v>
      </c>
      <c r="T88" s="83"/>
    </row>
    <row r="89" spans="1:20" ht="72" x14ac:dyDescent="0.25">
      <c r="A89" s="112" t="s">
        <v>58</v>
      </c>
      <c r="B89" s="113">
        <v>0.13523830326503605</v>
      </c>
      <c r="C89" s="114">
        <v>7.4779421171513663E-2</v>
      </c>
      <c r="D89" s="114">
        <v>2.9984990925588255E-2</v>
      </c>
      <c r="E89" s="114">
        <v>1.1949809813921455E-2</v>
      </c>
      <c r="F89" s="114">
        <v>2.4328726159018555E-3</v>
      </c>
      <c r="G89" s="114">
        <v>6.0455032344420186E-2</v>
      </c>
      <c r="H89" s="114">
        <v>1.2030769273804221E-2</v>
      </c>
      <c r="I89" s="114">
        <v>2.5063082630274727E-3</v>
      </c>
      <c r="J89" s="114">
        <v>1.3188848127128282E-3</v>
      </c>
      <c r="K89" s="114">
        <v>9.6671380514075039E-5</v>
      </c>
      <c r="L89" s="114">
        <v>0.14866222448871852</v>
      </c>
      <c r="M89" s="114">
        <v>0.11968490960521458</v>
      </c>
      <c r="N89" s="114">
        <v>8.2367096453960412E-2</v>
      </c>
      <c r="O89" s="114">
        <v>3.9266403208778645E-2</v>
      </c>
      <c r="P89" s="115">
        <v>1.4063707918607038E-2</v>
      </c>
      <c r="T89" s="83"/>
    </row>
    <row r="90" spans="1:20" ht="72" x14ac:dyDescent="0.25">
      <c r="A90" s="112" t="s">
        <v>59</v>
      </c>
      <c r="B90" s="113">
        <v>5.5497680513627017E-2</v>
      </c>
      <c r="C90" s="114">
        <v>1.9782235933869616E-2</v>
      </c>
      <c r="D90" s="114">
        <v>6.9631258449363125E-3</v>
      </c>
      <c r="E90" s="114">
        <v>2.0563139987892511E-3</v>
      </c>
      <c r="F90" s="114">
        <v>8.9026282406750744E-4</v>
      </c>
      <c r="G90" s="114">
        <v>2.0471730799434783E-2</v>
      </c>
      <c r="H90" s="114">
        <v>3.9666834906592141E-3</v>
      </c>
      <c r="I90" s="114">
        <v>2.3953404533856644E-4</v>
      </c>
      <c r="J90" s="114">
        <v>5.8417375245329206E-4</v>
      </c>
      <c r="K90" s="114">
        <v>2.6963426313728701E-4</v>
      </c>
      <c r="L90" s="114">
        <v>6.7498166031820669E-2</v>
      </c>
      <c r="M90" s="114">
        <v>3.7338440715047022E-2</v>
      </c>
      <c r="N90" s="114">
        <v>1.7715512887818533E-2</v>
      </c>
      <c r="O90" s="114">
        <v>8.7577339078484199E-3</v>
      </c>
      <c r="P90" s="115">
        <v>2.9616614044622683E-3</v>
      </c>
      <c r="T90" s="83"/>
    </row>
    <row r="91" spans="1:20" ht="60" x14ac:dyDescent="0.25">
      <c r="A91" s="112" t="s">
        <v>60</v>
      </c>
      <c r="B91" s="113">
        <v>9.7236388378504866E-3</v>
      </c>
      <c r="C91" s="114">
        <v>6.2135118195130751E-3</v>
      </c>
      <c r="D91" s="114">
        <v>1.8848763344475074E-3</v>
      </c>
      <c r="E91" s="114">
        <v>8.3848246955701164E-4</v>
      </c>
      <c r="F91" s="114">
        <v>2.31386974551169E-4</v>
      </c>
      <c r="G91" s="114">
        <v>2.4895714297638967E-3</v>
      </c>
      <c r="H91" s="114">
        <v>5.7586010770762557E-4</v>
      </c>
      <c r="I91" s="114">
        <v>2.3595769971593655E-4</v>
      </c>
      <c r="J91" s="114">
        <v>4.1759405647033847E-4</v>
      </c>
      <c r="K91" s="116">
        <v>0</v>
      </c>
      <c r="L91" s="114">
        <v>1.2796408061352271E-2</v>
      </c>
      <c r="M91" s="114">
        <v>8.3892795258168913E-3</v>
      </c>
      <c r="N91" s="114">
        <v>6.8570376617140714E-3</v>
      </c>
      <c r="O91" s="114">
        <v>2.5844654327888922E-3</v>
      </c>
      <c r="P91" s="115">
        <v>1.1169580007883704E-3</v>
      </c>
      <c r="T91" s="83"/>
    </row>
    <row r="92" spans="1:20" ht="72" x14ac:dyDescent="0.25">
      <c r="A92" s="112" t="s">
        <v>61</v>
      </c>
      <c r="B92" s="113">
        <v>5.9726095149778341E-3</v>
      </c>
      <c r="C92" s="114">
        <v>4.1633812057499621E-3</v>
      </c>
      <c r="D92" s="114">
        <v>3.4871713596738765E-3</v>
      </c>
      <c r="E92" s="114">
        <v>1.4900163774322543E-3</v>
      </c>
      <c r="F92" s="114">
        <v>3.8535984832317554E-4</v>
      </c>
      <c r="G92" s="114">
        <v>6.8889778752326755E-3</v>
      </c>
      <c r="H92" s="114">
        <v>3.6678159678479052E-3</v>
      </c>
      <c r="I92" s="114">
        <v>1.4326287282782034E-3</v>
      </c>
      <c r="J92" s="114">
        <v>1.2550111659690734E-3</v>
      </c>
      <c r="K92" s="116">
        <v>0</v>
      </c>
      <c r="L92" s="114">
        <v>5.6454704125587906E-3</v>
      </c>
      <c r="M92" s="114">
        <v>4.8749204344024329E-3</v>
      </c>
      <c r="N92" s="114">
        <v>3.0014478633946045E-3</v>
      </c>
      <c r="O92" s="114">
        <v>2.8730483313565039E-3</v>
      </c>
      <c r="P92" s="115">
        <v>8.0820028577150988E-4</v>
      </c>
      <c r="T92" s="83"/>
    </row>
    <row r="93" spans="1:20" ht="72" x14ac:dyDescent="0.25">
      <c r="A93" s="112" t="s">
        <v>62</v>
      </c>
      <c r="B93" s="113">
        <v>7.9190256777808797E-3</v>
      </c>
      <c r="C93" s="114">
        <v>2.8355826326412503E-3</v>
      </c>
      <c r="D93" s="114">
        <v>4.0098480758117252E-4</v>
      </c>
      <c r="E93" s="114">
        <v>4.0498036029582197E-4</v>
      </c>
      <c r="F93" s="116">
        <v>0</v>
      </c>
      <c r="G93" s="114">
        <v>8.9477580481150797E-3</v>
      </c>
      <c r="H93" s="114">
        <v>1.3194111738193829E-3</v>
      </c>
      <c r="I93" s="116">
        <v>0</v>
      </c>
      <c r="J93" s="116">
        <v>0</v>
      </c>
      <c r="K93" s="116">
        <v>0</v>
      </c>
      <c r="L93" s="114">
        <v>6.2333871656511186E-3</v>
      </c>
      <c r="M93" s="114">
        <v>3.1866694536768379E-3</v>
      </c>
      <c r="N93" s="114">
        <v>1.6131490460011349E-3</v>
      </c>
      <c r="O93" s="114">
        <v>1.2092692713628682E-3</v>
      </c>
      <c r="P93" s="117">
        <v>0</v>
      </c>
      <c r="T93" s="83"/>
    </row>
    <row r="94" spans="1:20" ht="144" x14ac:dyDescent="0.25">
      <c r="A94" s="112" t="s">
        <v>63</v>
      </c>
      <c r="B94" s="113">
        <v>5.738973632798146E-3</v>
      </c>
      <c r="C94" s="114">
        <v>1.1276761481930273E-3</v>
      </c>
      <c r="D94" s="114">
        <v>1.0119371082678318E-3</v>
      </c>
      <c r="E94" s="116">
        <v>0</v>
      </c>
      <c r="F94" s="116">
        <v>0</v>
      </c>
      <c r="G94" s="114">
        <v>6.2079266337277501E-4</v>
      </c>
      <c r="H94" s="116">
        <v>0</v>
      </c>
      <c r="I94" s="116">
        <v>0</v>
      </c>
      <c r="J94" s="116">
        <v>0</v>
      </c>
      <c r="K94" s="116">
        <v>0</v>
      </c>
      <c r="L94" s="114">
        <v>8.9982570506566724E-3</v>
      </c>
      <c r="M94" s="114">
        <v>2.6654395049244247E-3</v>
      </c>
      <c r="N94" s="114">
        <v>1.1501802498561113E-3</v>
      </c>
      <c r="O94" s="114">
        <v>1.0433440808095792E-3</v>
      </c>
      <c r="P94" s="117">
        <v>0</v>
      </c>
      <c r="T94" s="83"/>
    </row>
    <row r="95" spans="1:20" ht="96" x14ac:dyDescent="0.25">
      <c r="A95" s="112" t="s">
        <v>64</v>
      </c>
      <c r="B95" s="113">
        <v>7.1955822967007088E-2</v>
      </c>
      <c r="C95" s="114">
        <v>0.21807394805128966</v>
      </c>
      <c r="D95" s="114">
        <v>0.46518632871976995</v>
      </c>
      <c r="E95" s="114">
        <v>0.66234332844939381</v>
      </c>
      <c r="F95" s="114">
        <v>0.8289745625693089</v>
      </c>
      <c r="G95" s="114">
        <v>0.20660481317265481</v>
      </c>
      <c r="H95" s="114">
        <v>0.48432759631767652</v>
      </c>
      <c r="I95" s="114">
        <v>0.67979279160506501</v>
      </c>
      <c r="J95" s="114">
        <v>0.76500594752592677</v>
      </c>
      <c r="K95" s="114">
        <v>0.83918176669481859</v>
      </c>
      <c r="L95" s="114">
        <v>3.6481882935954855E-2</v>
      </c>
      <c r="M95" s="114">
        <v>0.12341833748095081</v>
      </c>
      <c r="N95" s="114">
        <v>0.25133924454411449</v>
      </c>
      <c r="O95" s="114">
        <v>0.45624596239361359</v>
      </c>
      <c r="P95" s="115">
        <v>0.77082322686766236</v>
      </c>
      <c r="T95" s="83"/>
    </row>
    <row r="96" spans="1:20" ht="60" x14ac:dyDescent="0.25">
      <c r="A96" s="112" t="s">
        <v>194</v>
      </c>
      <c r="B96" s="113">
        <v>1.9897366216942177E-4</v>
      </c>
      <c r="C96" s="114">
        <v>3.0970623054336389E-4</v>
      </c>
      <c r="D96" s="114">
        <v>6.6060050337371398E-5</v>
      </c>
      <c r="E96" s="116">
        <v>0</v>
      </c>
      <c r="F96" s="116">
        <v>0</v>
      </c>
      <c r="G96" s="114">
        <v>2.2476399909212614E-4</v>
      </c>
      <c r="H96" s="114">
        <v>1.3778840063975143E-4</v>
      </c>
      <c r="I96" s="116">
        <v>0</v>
      </c>
      <c r="J96" s="116">
        <v>0</v>
      </c>
      <c r="K96" s="116">
        <v>0</v>
      </c>
      <c r="L96" s="114">
        <v>2.6000632639697262E-4</v>
      </c>
      <c r="M96" s="114">
        <v>4.928601421948772E-4</v>
      </c>
      <c r="N96" s="116">
        <v>0</v>
      </c>
      <c r="O96" s="116">
        <v>0</v>
      </c>
      <c r="P96" s="117">
        <v>0</v>
      </c>
      <c r="T96" s="83"/>
    </row>
    <row r="97" spans="1:20" ht="96" x14ac:dyDescent="0.25">
      <c r="A97" s="112" t="s">
        <v>65</v>
      </c>
      <c r="B97" s="113">
        <v>5.0912704795107013E-3</v>
      </c>
      <c r="C97" s="114">
        <v>1.70233981979903E-2</v>
      </c>
      <c r="D97" s="114">
        <v>3.9174558484915731E-2</v>
      </c>
      <c r="E97" s="114">
        <v>7.0577804862892127E-2</v>
      </c>
      <c r="F97" s="114">
        <v>0.10137745564985141</v>
      </c>
      <c r="G97" s="114">
        <v>5.983852408087278E-3</v>
      </c>
      <c r="H97" s="114">
        <v>3.2173427716601526E-2</v>
      </c>
      <c r="I97" s="114">
        <v>6.2567479768181458E-2</v>
      </c>
      <c r="J97" s="114">
        <v>8.5305386800256927E-2</v>
      </c>
      <c r="K97" s="114">
        <v>0.11802148578659905</v>
      </c>
      <c r="L97" s="114">
        <v>5.2210014648944201E-3</v>
      </c>
      <c r="M97" s="114">
        <v>1.5609199427954381E-2</v>
      </c>
      <c r="N97" s="114">
        <v>1.8628784311588997E-2</v>
      </c>
      <c r="O97" s="114">
        <v>5.8265735888060367E-2</v>
      </c>
      <c r="P97" s="115">
        <v>7.7825240112214214E-2</v>
      </c>
      <c r="T97" s="83"/>
    </row>
    <row r="98" spans="1:20" ht="84" x14ac:dyDescent="0.25">
      <c r="A98" s="112" t="s">
        <v>66</v>
      </c>
      <c r="B98" s="113">
        <v>0.26939711452643705</v>
      </c>
      <c r="C98" s="114">
        <v>0.53281383547007999</v>
      </c>
      <c r="D98" s="114">
        <v>0.70842244206370786</v>
      </c>
      <c r="E98" s="114">
        <v>0.83954935158081379</v>
      </c>
      <c r="F98" s="114">
        <v>0.8738601320378343</v>
      </c>
      <c r="G98" s="114">
        <v>0.28894740805790736</v>
      </c>
      <c r="H98" s="114">
        <v>0.56154466738711439</v>
      </c>
      <c r="I98" s="114">
        <v>0.81117264188873017</v>
      </c>
      <c r="J98" s="114">
        <v>0.85797169494289294</v>
      </c>
      <c r="K98" s="114">
        <v>0.86923046323841546</v>
      </c>
      <c r="L98" s="114">
        <v>0.21377004716148879</v>
      </c>
      <c r="M98" s="114">
        <v>0.51352158338618037</v>
      </c>
      <c r="N98" s="114">
        <v>0.70236525435256925</v>
      </c>
      <c r="O98" s="114">
        <v>0.80294863206254818</v>
      </c>
      <c r="P98" s="115">
        <v>0.88343437815367321</v>
      </c>
      <c r="T98" s="83"/>
    </row>
    <row r="99" spans="1:20" ht="72" x14ac:dyDescent="0.25">
      <c r="A99" s="112" t="s">
        <v>67</v>
      </c>
      <c r="B99" s="113">
        <v>0.11224619236713206</v>
      </c>
      <c r="C99" s="114">
        <v>7.9638591579971829E-2</v>
      </c>
      <c r="D99" s="114">
        <v>3.9206739689202255E-2</v>
      </c>
      <c r="E99" s="114">
        <v>1.5869204536685923E-2</v>
      </c>
      <c r="F99" s="114">
        <v>8.493682742896462E-3</v>
      </c>
      <c r="G99" s="114">
        <v>6.6145100177854743E-2</v>
      </c>
      <c r="H99" s="114">
        <v>2.8504961636424086E-2</v>
      </c>
      <c r="I99" s="114">
        <v>1.3007571843497602E-2</v>
      </c>
      <c r="J99" s="114">
        <v>4.036098317096005E-3</v>
      </c>
      <c r="K99" s="114">
        <v>2.5070484606034872E-3</v>
      </c>
      <c r="L99" s="114">
        <v>0.11109593631163596</v>
      </c>
      <c r="M99" s="114">
        <v>0.126054623037473</v>
      </c>
      <c r="N99" s="114">
        <v>7.5478307129613065E-2</v>
      </c>
      <c r="O99" s="114">
        <v>4.3091042140780217E-2</v>
      </c>
      <c r="P99" s="115">
        <v>1.8702552178165983E-2</v>
      </c>
      <c r="T99" s="83"/>
    </row>
    <row r="100" spans="1:20" ht="84" x14ac:dyDescent="0.25">
      <c r="A100" s="112" t="s">
        <v>68</v>
      </c>
      <c r="B100" s="113">
        <v>6.3710147641144552E-3</v>
      </c>
      <c r="C100" s="114">
        <v>4.8871743897101567E-3</v>
      </c>
      <c r="D100" s="114">
        <v>2.6917497913155636E-3</v>
      </c>
      <c r="E100" s="114">
        <v>2.8166206495759422E-3</v>
      </c>
      <c r="F100" s="114">
        <v>1.1616609340857166E-4</v>
      </c>
      <c r="G100" s="114">
        <v>1.1635800980998087E-2</v>
      </c>
      <c r="H100" s="114">
        <v>4.7826329892893243E-3</v>
      </c>
      <c r="I100" s="114">
        <v>3.3022271748594377E-3</v>
      </c>
      <c r="J100" s="114">
        <v>3.3435486014167094E-3</v>
      </c>
      <c r="K100" s="116">
        <v>0</v>
      </c>
      <c r="L100" s="114">
        <v>5.3452243745395764E-3</v>
      </c>
      <c r="M100" s="114">
        <v>3.2050782294522559E-3</v>
      </c>
      <c r="N100" s="114">
        <v>1.2214240301918616E-3</v>
      </c>
      <c r="O100" s="114">
        <v>7.7165567021561911E-4</v>
      </c>
      <c r="P100" s="115">
        <v>7.134397517022578E-4</v>
      </c>
      <c r="T100" s="83"/>
    </row>
    <row r="101" spans="1:20" ht="96" x14ac:dyDescent="0.25">
      <c r="A101" s="112" t="s">
        <v>69</v>
      </c>
      <c r="B101" s="113">
        <v>3.6590768087325551E-4</v>
      </c>
      <c r="C101" s="114">
        <v>5.2441713399959571E-5</v>
      </c>
      <c r="D101" s="116">
        <v>0</v>
      </c>
      <c r="E101" s="114">
        <v>2.3045163181583092E-4</v>
      </c>
      <c r="F101" s="116">
        <v>0</v>
      </c>
      <c r="G101" s="114">
        <v>2.3537304378886241E-4</v>
      </c>
      <c r="H101" s="116">
        <v>0</v>
      </c>
      <c r="I101" s="114">
        <v>5.0041958327898684E-4</v>
      </c>
      <c r="J101" s="116">
        <v>0</v>
      </c>
      <c r="K101" s="116">
        <v>0</v>
      </c>
      <c r="L101" s="114">
        <v>4.3140611110162883E-4</v>
      </c>
      <c r="M101" s="114">
        <v>1.2291895789438316E-4</v>
      </c>
      <c r="N101" s="116">
        <v>0</v>
      </c>
      <c r="O101" s="116">
        <v>0</v>
      </c>
      <c r="P101" s="117">
        <v>0</v>
      </c>
      <c r="T101" s="83"/>
    </row>
    <row r="102" spans="1:20" ht="84" x14ac:dyDescent="0.25">
      <c r="A102" s="112" t="s">
        <v>70</v>
      </c>
      <c r="B102" s="113">
        <v>9.8142657995816517E-3</v>
      </c>
      <c r="C102" s="114">
        <v>1.6910197290172962E-3</v>
      </c>
      <c r="D102" s="114">
        <v>1.7490767887114669E-4</v>
      </c>
      <c r="E102" s="114">
        <v>6.0191881527358411E-4</v>
      </c>
      <c r="F102" s="114">
        <v>7.6371972900875386E-5</v>
      </c>
      <c r="G102" s="116">
        <v>0</v>
      </c>
      <c r="H102" s="116">
        <v>0</v>
      </c>
      <c r="I102" s="114">
        <v>2.266067725834235E-4</v>
      </c>
      <c r="J102" s="114">
        <v>7.0836208952131487E-4</v>
      </c>
      <c r="K102" s="116">
        <v>0</v>
      </c>
      <c r="L102" s="114">
        <v>1.4512656611974825E-2</v>
      </c>
      <c r="M102" s="114">
        <v>4.9188381136799865E-3</v>
      </c>
      <c r="N102" s="114">
        <v>1.653598088094371E-3</v>
      </c>
      <c r="O102" s="114">
        <v>1.6438237546973964E-4</v>
      </c>
      <c r="P102" s="115">
        <v>4.8542985039609605E-4</v>
      </c>
      <c r="T102" s="83"/>
    </row>
    <row r="103" spans="1:20" ht="72" x14ac:dyDescent="0.25">
      <c r="A103" s="112" t="s">
        <v>71</v>
      </c>
      <c r="B103" s="113">
        <v>5.7622637285033883E-2</v>
      </c>
      <c r="C103" s="114">
        <v>6.0055479549519517E-3</v>
      </c>
      <c r="D103" s="114">
        <v>7.9996994007049387E-4</v>
      </c>
      <c r="E103" s="114">
        <v>3.9862491075761001E-5</v>
      </c>
      <c r="F103" s="114">
        <v>4.7342896553843259E-5</v>
      </c>
      <c r="G103" s="114">
        <v>7.7031129276554844E-3</v>
      </c>
      <c r="H103" s="116">
        <v>0</v>
      </c>
      <c r="I103" s="116">
        <v>0</v>
      </c>
      <c r="J103" s="116">
        <v>0</v>
      </c>
      <c r="K103" s="116">
        <v>0</v>
      </c>
      <c r="L103" s="114">
        <v>8.3017274761611207E-2</v>
      </c>
      <c r="M103" s="114">
        <v>2.2302693260682221E-2</v>
      </c>
      <c r="N103" s="114">
        <v>4.1286241234586166E-3</v>
      </c>
      <c r="O103" s="114">
        <v>7.1180606962189153E-4</v>
      </c>
      <c r="P103" s="115">
        <v>8.5958463080483593E-5</v>
      </c>
      <c r="T103" s="83"/>
    </row>
    <row r="104" spans="1:20" ht="96" x14ac:dyDescent="0.25">
      <c r="A104" s="112" t="s">
        <v>72</v>
      </c>
      <c r="B104" s="113">
        <v>4.431649244391022E-2</v>
      </c>
      <c r="C104" s="114">
        <v>4.0811600674792864E-3</v>
      </c>
      <c r="D104" s="114">
        <v>1.0951771359851465E-3</v>
      </c>
      <c r="E104" s="116">
        <v>0</v>
      </c>
      <c r="F104" s="116">
        <v>0</v>
      </c>
      <c r="G104" s="114">
        <v>1.9988441393964728E-2</v>
      </c>
      <c r="H104" s="114">
        <v>1.1192123623118017E-3</v>
      </c>
      <c r="I104" s="116">
        <v>0</v>
      </c>
      <c r="J104" s="116">
        <v>0</v>
      </c>
      <c r="K104" s="116">
        <v>0</v>
      </c>
      <c r="L104" s="114">
        <v>5.5274036778276955E-2</v>
      </c>
      <c r="M104" s="114">
        <v>1.3135582814944357E-2</v>
      </c>
      <c r="N104" s="114">
        <v>2.2723163705907282E-3</v>
      </c>
      <c r="O104" s="114">
        <v>6.2562120358253053E-4</v>
      </c>
      <c r="P104" s="117">
        <v>0</v>
      </c>
      <c r="T104" s="83"/>
    </row>
    <row r="105" spans="1:20" ht="72" x14ac:dyDescent="0.25">
      <c r="A105" s="112" t="s">
        <v>73</v>
      </c>
      <c r="B105" s="113">
        <v>3.3036299854978719E-3</v>
      </c>
      <c r="C105" s="114">
        <v>5.6463574356888264E-4</v>
      </c>
      <c r="D105" s="116">
        <v>0</v>
      </c>
      <c r="E105" s="116">
        <v>0</v>
      </c>
      <c r="F105" s="116">
        <v>0</v>
      </c>
      <c r="G105" s="114">
        <v>1.1713026532275839E-3</v>
      </c>
      <c r="H105" s="116">
        <v>0</v>
      </c>
      <c r="I105" s="116">
        <v>0</v>
      </c>
      <c r="J105" s="116">
        <v>0</v>
      </c>
      <c r="K105" s="116">
        <v>0</v>
      </c>
      <c r="L105" s="114">
        <v>4.5590081122970534E-3</v>
      </c>
      <c r="M105" s="114">
        <v>8.3022198738456031E-4</v>
      </c>
      <c r="N105" s="114">
        <v>6.1718990378731298E-4</v>
      </c>
      <c r="O105" s="116">
        <v>0</v>
      </c>
      <c r="P105" s="117">
        <v>0</v>
      </c>
      <c r="T105" s="83"/>
    </row>
    <row r="106" spans="1:20" ht="72" x14ac:dyDescent="0.25">
      <c r="A106" s="112" t="s">
        <v>74</v>
      </c>
      <c r="B106" s="113">
        <v>2.0573613287938179E-3</v>
      </c>
      <c r="C106" s="114">
        <v>1.2503892313607712E-3</v>
      </c>
      <c r="D106" s="114">
        <v>4.9526370663624324E-4</v>
      </c>
      <c r="E106" s="114">
        <v>1.1958747322728316E-4</v>
      </c>
      <c r="F106" s="116">
        <v>0</v>
      </c>
      <c r="G106" s="114">
        <v>2.8238827770487151E-3</v>
      </c>
      <c r="H106" s="114">
        <v>6.4610131542595657E-4</v>
      </c>
      <c r="I106" s="116">
        <v>0</v>
      </c>
      <c r="J106" s="116">
        <v>0</v>
      </c>
      <c r="K106" s="116">
        <v>0</v>
      </c>
      <c r="L106" s="114">
        <v>1.5834940501793515E-3</v>
      </c>
      <c r="M106" s="114">
        <v>1.700714584684027E-3</v>
      </c>
      <c r="N106" s="114">
        <v>3.0420373219063377E-4</v>
      </c>
      <c r="O106" s="114">
        <v>5.5209190793434283E-4</v>
      </c>
      <c r="P106" s="115">
        <v>7.6219289476935176E-5</v>
      </c>
      <c r="T106" s="83"/>
    </row>
    <row r="107" spans="1:20" ht="84" x14ac:dyDescent="0.25">
      <c r="A107" s="112" t="s">
        <v>75</v>
      </c>
      <c r="B107" s="113">
        <v>1.5058196038274699E-2</v>
      </c>
      <c r="C107" s="114">
        <v>8.4892486100302776E-3</v>
      </c>
      <c r="D107" s="114">
        <v>1.2575481084175677E-3</v>
      </c>
      <c r="E107" s="116">
        <v>0</v>
      </c>
      <c r="F107" s="116">
        <v>0</v>
      </c>
      <c r="G107" s="114">
        <v>6.1388731571594222E-3</v>
      </c>
      <c r="H107" s="114">
        <v>1.3021421922943604E-3</v>
      </c>
      <c r="I107" s="114">
        <v>1.7347882021744187E-4</v>
      </c>
      <c r="J107" s="116">
        <v>0</v>
      </c>
      <c r="K107" s="116">
        <v>0</v>
      </c>
      <c r="L107" s="114">
        <v>2.0328768423581983E-2</v>
      </c>
      <c r="M107" s="114">
        <v>9.1169230058073016E-3</v>
      </c>
      <c r="N107" s="114">
        <v>8.7810008128382262E-3</v>
      </c>
      <c r="O107" s="114">
        <v>8.1340922933926228E-4</v>
      </c>
      <c r="P107" s="117">
        <v>0</v>
      </c>
      <c r="T107" s="83"/>
    </row>
    <row r="108" spans="1:20" ht="72" x14ac:dyDescent="0.25">
      <c r="A108" s="112" t="s">
        <v>76</v>
      </c>
      <c r="B108" s="113">
        <v>0.19497280376435847</v>
      </c>
      <c r="C108" s="114">
        <v>2.5921368937623625E-2</v>
      </c>
      <c r="D108" s="114">
        <v>6.2650955486534231E-3</v>
      </c>
      <c r="E108" s="114">
        <v>9.5075143151452681E-5</v>
      </c>
      <c r="F108" s="116">
        <v>0</v>
      </c>
      <c r="G108" s="114">
        <v>0.13345398206812359</v>
      </c>
      <c r="H108" s="114">
        <v>9.5315059882532527E-3</v>
      </c>
      <c r="I108" s="114">
        <v>9.539759905494603E-4</v>
      </c>
      <c r="J108" s="116">
        <v>0</v>
      </c>
      <c r="K108" s="116">
        <v>0</v>
      </c>
      <c r="L108" s="114">
        <v>0.22531181801178565</v>
      </c>
      <c r="M108" s="114">
        <v>4.7792646105887127E-2</v>
      </c>
      <c r="N108" s="114">
        <v>1.237363386436156E-2</v>
      </c>
      <c r="O108" s="114">
        <v>1.6106459225086976E-3</v>
      </c>
      <c r="P108" s="117">
        <v>0</v>
      </c>
      <c r="T108" s="83"/>
    </row>
    <row r="109" spans="1:20" ht="72" x14ac:dyDescent="0.25">
      <c r="A109" s="112" t="s">
        <v>77</v>
      </c>
      <c r="B109" s="113">
        <v>9.298385722858753E-3</v>
      </c>
      <c r="C109" s="114">
        <v>2.5529358932547693E-3</v>
      </c>
      <c r="D109" s="114">
        <v>2.3715370953427434E-4</v>
      </c>
      <c r="E109" s="114">
        <v>3.1726270561743971E-4</v>
      </c>
      <c r="F109" s="116">
        <v>0</v>
      </c>
      <c r="G109" s="114">
        <v>4.6666070059177001E-3</v>
      </c>
      <c r="H109" s="116">
        <v>0</v>
      </c>
      <c r="I109" s="114">
        <v>3.6365482896030457E-4</v>
      </c>
      <c r="J109" s="116">
        <v>0</v>
      </c>
      <c r="K109" s="116">
        <v>0</v>
      </c>
      <c r="L109" s="114">
        <v>1.1917983008161591E-2</v>
      </c>
      <c r="M109" s="114">
        <v>4.0051789127252581E-3</v>
      </c>
      <c r="N109" s="114">
        <v>1.6350745971944387E-3</v>
      </c>
      <c r="O109" s="114">
        <v>7.3319678097625099E-4</v>
      </c>
      <c r="P109" s="117">
        <v>0</v>
      </c>
      <c r="T109" s="83"/>
    </row>
    <row r="110" spans="1:20" ht="60" x14ac:dyDescent="0.25">
      <c r="A110" s="112" t="s">
        <v>78</v>
      </c>
      <c r="B110" s="113">
        <v>1.5790522516244449E-3</v>
      </c>
      <c r="C110" s="114">
        <v>1.2393002572525132E-4</v>
      </c>
      <c r="D110" s="114">
        <v>5.0705069129372939E-4</v>
      </c>
      <c r="E110" s="116">
        <v>0</v>
      </c>
      <c r="F110" s="116">
        <v>0</v>
      </c>
      <c r="G110" s="114">
        <v>1.7488297263640452E-3</v>
      </c>
      <c r="H110" s="116">
        <v>0</v>
      </c>
      <c r="I110" s="116">
        <v>0</v>
      </c>
      <c r="J110" s="116">
        <v>0</v>
      </c>
      <c r="K110" s="116">
        <v>0</v>
      </c>
      <c r="L110" s="114">
        <v>1.0700897618125403E-3</v>
      </c>
      <c r="M110" s="114">
        <v>3.7479517077944666E-4</v>
      </c>
      <c r="N110" s="114">
        <v>1.2179875408727913E-4</v>
      </c>
      <c r="O110" s="114">
        <v>9.6435493966966744E-4</v>
      </c>
      <c r="P110" s="117">
        <v>0</v>
      </c>
      <c r="T110" s="83"/>
    </row>
    <row r="111" spans="1:20" ht="108" x14ac:dyDescent="0.25">
      <c r="A111" s="112" t="s">
        <v>79</v>
      </c>
      <c r="B111" s="113">
        <v>5.7946665276837755E-3</v>
      </c>
      <c r="C111" s="114">
        <v>1.2910208633236012E-2</v>
      </c>
      <c r="D111" s="114">
        <v>1.2482245183050474E-2</v>
      </c>
      <c r="E111" s="114">
        <v>5.555919911203913E-3</v>
      </c>
      <c r="F111" s="114">
        <v>2.051944661520584E-3</v>
      </c>
      <c r="G111" s="114">
        <v>1.3449120508109624E-2</v>
      </c>
      <c r="H111" s="114">
        <v>2.3510040877572209E-2</v>
      </c>
      <c r="I111" s="114">
        <v>6.3127582435405401E-3</v>
      </c>
      <c r="J111" s="114">
        <v>8.3704593346688432E-3</v>
      </c>
      <c r="K111" s="114">
        <v>1.0513570209862827E-3</v>
      </c>
      <c r="L111" s="114">
        <v>6.5072992117929749E-3</v>
      </c>
      <c r="M111" s="114">
        <v>7.4003012062929209E-3</v>
      </c>
      <c r="N111" s="114">
        <v>6.0123127403942716E-3</v>
      </c>
      <c r="O111" s="114">
        <v>5.5185914305899385E-3</v>
      </c>
      <c r="P111" s="115">
        <v>9.7075895191019222E-4</v>
      </c>
      <c r="T111" s="83"/>
    </row>
    <row r="112" spans="1:20" ht="96" x14ac:dyDescent="0.25">
      <c r="A112" s="112" t="s">
        <v>80</v>
      </c>
      <c r="B112" s="113">
        <v>0.17345742653378776</v>
      </c>
      <c r="C112" s="114">
        <v>0.26706534907902757</v>
      </c>
      <c r="D112" s="114">
        <v>0.17761504253448582</v>
      </c>
      <c r="E112" s="114">
        <v>6.2649503187282615E-2</v>
      </c>
      <c r="F112" s="114">
        <v>1.3976903945034248E-2</v>
      </c>
      <c r="G112" s="114">
        <v>0.37773492815999704</v>
      </c>
      <c r="H112" s="114">
        <v>0.32501512420727102</v>
      </c>
      <c r="I112" s="114">
        <v>9.7688473147859917E-2</v>
      </c>
      <c r="J112" s="114">
        <v>3.9995308079475871E-2</v>
      </c>
      <c r="K112" s="114">
        <v>9.1896454933948976E-3</v>
      </c>
      <c r="L112" s="114">
        <v>0.13847198808299654</v>
      </c>
      <c r="M112" s="114">
        <v>0.17661012882498994</v>
      </c>
      <c r="N112" s="114">
        <v>0.14196256494772477</v>
      </c>
      <c r="O112" s="114">
        <v>7.6731148499019047E-2</v>
      </c>
      <c r="P112" s="115">
        <v>1.7706023249379949E-2</v>
      </c>
      <c r="T112" s="83"/>
    </row>
    <row r="113" spans="1:20" ht="84" x14ac:dyDescent="0.25">
      <c r="A113" s="112" t="s">
        <v>81</v>
      </c>
      <c r="B113" s="113">
        <v>4.7928898102054418E-2</v>
      </c>
      <c r="C113" s="114">
        <v>2.388526406358334E-2</v>
      </c>
      <c r="D113" s="114">
        <v>7.4693969685519284E-3</v>
      </c>
      <c r="E113" s="114">
        <v>8.1729817911301668E-4</v>
      </c>
      <c r="F113" s="116">
        <v>0</v>
      </c>
      <c r="G113" s="114">
        <v>2.8885210914145851E-2</v>
      </c>
      <c r="H113" s="114">
        <v>5.454093531589284E-3</v>
      </c>
      <c r="I113" s="114">
        <v>1.6332896560711757E-3</v>
      </c>
      <c r="J113" s="116">
        <v>0</v>
      </c>
      <c r="K113" s="116">
        <v>0</v>
      </c>
      <c r="L113" s="114">
        <v>5.1382527336676746E-2</v>
      </c>
      <c r="M113" s="114">
        <v>3.9449147439754889E-2</v>
      </c>
      <c r="N113" s="114">
        <v>1.9218462048455603E-2</v>
      </c>
      <c r="O113" s="114">
        <v>6.238371940545594E-3</v>
      </c>
      <c r="P113" s="117">
        <v>0</v>
      </c>
      <c r="T113" s="83"/>
    </row>
    <row r="114" spans="1:20" ht="96" x14ac:dyDescent="0.25">
      <c r="A114" s="112" t="s">
        <v>82</v>
      </c>
      <c r="B114" s="113">
        <v>3.9103978275847181E-3</v>
      </c>
      <c r="C114" s="114">
        <v>6.0856588667999884E-3</v>
      </c>
      <c r="D114" s="114">
        <v>1.2855519594468714E-3</v>
      </c>
      <c r="E114" s="114">
        <v>5.1985447912395323E-4</v>
      </c>
      <c r="F114" s="116">
        <v>0</v>
      </c>
      <c r="G114" s="114">
        <v>1.3376724901272981E-2</v>
      </c>
      <c r="H114" s="114">
        <v>5.380174939621396E-3</v>
      </c>
      <c r="I114" s="114">
        <v>1.4925049905283685E-3</v>
      </c>
      <c r="J114" s="114">
        <v>2.6914183467179487E-4</v>
      </c>
      <c r="K114" s="116">
        <v>0</v>
      </c>
      <c r="L114" s="114">
        <v>2.4367446649869026E-3</v>
      </c>
      <c r="M114" s="114">
        <v>1.1896666705468843E-3</v>
      </c>
      <c r="N114" s="114">
        <v>3.4174250899469667E-4</v>
      </c>
      <c r="O114" s="116">
        <v>0</v>
      </c>
      <c r="P114" s="117">
        <v>0</v>
      </c>
      <c r="T114" s="83"/>
    </row>
    <row r="115" spans="1:20" ht="108" x14ac:dyDescent="0.25">
      <c r="A115" s="112" t="s">
        <v>195</v>
      </c>
      <c r="B115" s="118">
        <v>0</v>
      </c>
      <c r="C115" s="116">
        <v>0</v>
      </c>
      <c r="D115" s="114">
        <v>2.401080958908143E-4</v>
      </c>
      <c r="E115" s="114">
        <v>2.4028435314851621E-4</v>
      </c>
      <c r="F115" s="116">
        <v>0</v>
      </c>
      <c r="G115" s="116">
        <v>0</v>
      </c>
      <c r="H115" s="114">
        <v>5.0081872999626004E-4</v>
      </c>
      <c r="I115" s="114">
        <v>5.2177107588084195E-4</v>
      </c>
      <c r="J115" s="116">
        <v>0</v>
      </c>
      <c r="K115" s="116">
        <v>0</v>
      </c>
      <c r="L115" s="116">
        <v>0</v>
      </c>
      <c r="M115" s="116">
        <v>0</v>
      </c>
      <c r="N115" s="116">
        <v>0</v>
      </c>
      <c r="O115" s="116">
        <v>0</v>
      </c>
      <c r="P115" s="117">
        <v>0</v>
      </c>
      <c r="T115" s="83"/>
    </row>
    <row r="116" spans="1:20" ht="96" x14ac:dyDescent="0.25">
      <c r="A116" s="112" t="s">
        <v>83</v>
      </c>
      <c r="B116" s="113">
        <v>3.0721335397526964E-3</v>
      </c>
      <c r="C116" s="114">
        <v>3.9647836670685506E-4</v>
      </c>
      <c r="D116" s="114">
        <v>1.7883464828692623E-4</v>
      </c>
      <c r="E116" s="116">
        <v>0</v>
      </c>
      <c r="F116" s="116">
        <v>0</v>
      </c>
      <c r="G116" s="116">
        <v>0</v>
      </c>
      <c r="H116" s="116">
        <v>0</v>
      </c>
      <c r="I116" s="116">
        <v>0</v>
      </c>
      <c r="J116" s="116">
        <v>0</v>
      </c>
      <c r="K116" s="116">
        <v>0</v>
      </c>
      <c r="L116" s="114">
        <v>4.9020948438569254E-3</v>
      </c>
      <c r="M116" s="114">
        <v>1.1358527432902164E-3</v>
      </c>
      <c r="N116" s="114">
        <v>4.9686552209427491E-4</v>
      </c>
      <c r="O116" s="114">
        <v>8.9952339576695683E-5</v>
      </c>
      <c r="P116" s="117">
        <v>0</v>
      </c>
      <c r="T116" s="83"/>
    </row>
    <row r="117" spans="1:20" ht="84" x14ac:dyDescent="0.25">
      <c r="A117" s="112" t="s">
        <v>84</v>
      </c>
      <c r="B117" s="113">
        <v>1.2153739172595214E-2</v>
      </c>
      <c r="C117" s="114">
        <v>7.0820953881282932E-4</v>
      </c>
      <c r="D117" s="114">
        <v>1.8582269867269149E-4</v>
      </c>
      <c r="E117" s="116">
        <v>0</v>
      </c>
      <c r="F117" s="116">
        <v>0</v>
      </c>
      <c r="G117" s="114">
        <v>4.9854755383661005E-3</v>
      </c>
      <c r="H117" s="116">
        <v>0</v>
      </c>
      <c r="I117" s="116">
        <v>0</v>
      </c>
      <c r="J117" s="116">
        <v>0</v>
      </c>
      <c r="K117" s="116">
        <v>0</v>
      </c>
      <c r="L117" s="114">
        <v>1.394850624441929E-2</v>
      </c>
      <c r="M117" s="114">
        <v>4.3712901512087789E-3</v>
      </c>
      <c r="N117" s="114">
        <v>8.0627613811125548E-4</v>
      </c>
      <c r="O117" s="114">
        <v>1.6936159956288776E-4</v>
      </c>
      <c r="P117" s="117">
        <v>0</v>
      </c>
      <c r="T117" s="83"/>
    </row>
    <row r="118" spans="1:20" ht="108" x14ac:dyDescent="0.25">
      <c r="A118" s="112" t="s">
        <v>85</v>
      </c>
      <c r="B118" s="113">
        <v>1.4058641544439077E-2</v>
      </c>
      <c r="C118" s="114">
        <v>9.9634311410066881E-4</v>
      </c>
      <c r="D118" s="116">
        <v>0</v>
      </c>
      <c r="E118" s="116">
        <v>0</v>
      </c>
      <c r="F118" s="116">
        <v>0</v>
      </c>
      <c r="G118" s="114">
        <v>4.4110472810690877E-3</v>
      </c>
      <c r="H118" s="116">
        <v>0</v>
      </c>
      <c r="I118" s="116">
        <v>0</v>
      </c>
      <c r="J118" s="116">
        <v>0</v>
      </c>
      <c r="K118" s="116">
        <v>0</v>
      </c>
      <c r="L118" s="114">
        <v>1.8589619269740721E-2</v>
      </c>
      <c r="M118" s="114">
        <v>4.2819550032821624E-3</v>
      </c>
      <c r="N118" s="114">
        <v>5.2326313369308725E-4</v>
      </c>
      <c r="O118" s="116">
        <v>0</v>
      </c>
      <c r="P118" s="117">
        <v>0</v>
      </c>
      <c r="T118" s="83"/>
    </row>
    <row r="119" spans="1:20" ht="84" x14ac:dyDescent="0.25">
      <c r="A119" s="112" t="s">
        <v>196</v>
      </c>
      <c r="B119" s="113">
        <v>2.9230436798376191E-4</v>
      </c>
      <c r="C119" s="116">
        <v>0</v>
      </c>
      <c r="D119" s="116">
        <v>0</v>
      </c>
      <c r="E119" s="116">
        <v>0</v>
      </c>
      <c r="F119" s="116">
        <v>0</v>
      </c>
      <c r="G119" s="116">
        <v>0</v>
      </c>
      <c r="H119" s="116">
        <v>0</v>
      </c>
      <c r="I119" s="116">
        <v>0</v>
      </c>
      <c r="J119" s="116">
        <v>0</v>
      </c>
      <c r="K119" s="116">
        <v>0</v>
      </c>
      <c r="L119" s="114">
        <v>5.2480617886555166E-4</v>
      </c>
      <c r="M119" s="116">
        <v>0</v>
      </c>
      <c r="N119" s="116">
        <v>0</v>
      </c>
      <c r="O119" s="116">
        <v>0</v>
      </c>
      <c r="P119" s="117">
        <v>0</v>
      </c>
      <c r="T119" s="83"/>
    </row>
    <row r="120" spans="1:20" ht="84" x14ac:dyDescent="0.25">
      <c r="A120" s="112" t="s">
        <v>197</v>
      </c>
      <c r="B120" s="118">
        <v>0</v>
      </c>
      <c r="C120" s="114">
        <v>4.8858513266539309E-5</v>
      </c>
      <c r="D120" s="116">
        <v>0</v>
      </c>
      <c r="E120" s="116">
        <v>0</v>
      </c>
      <c r="F120" s="116">
        <v>0</v>
      </c>
      <c r="G120" s="116">
        <v>0</v>
      </c>
      <c r="H120" s="116">
        <v>0</v>
      </c>
      <c r="I120" s="116">
        <v>0</v>
      </c>
      <c r="J120" s="116">
        <v>0</v>
      </c>
      <c r="K120" s="116">
        <v>0</v>
      </c>
      <c r="L120" s="116">
        <v>0</v>
      </c>
      <c r="M120" s="114">
        <v>9.3362816256906947E-5</v>
      </c>
      <c r="N120" s="116">
        <v>0</v>
      </c>
      <c r="O120" s="116">
        <v>0</v>
      </c>
      <c r="P120" s="117">
        <v>0</v>
      </c>
      <c r="T120" s="83"/>
    </row>
    <row r="121" spans="1:20" ht="96" x14ac:dyDescent="0.25">
      <c r="A121" s="112" t="s">
        <v>86</v>
      </c>
      <c r="B121" s="113">
        <v>4.7472489536011953E-3</v>
      </c>
      <c r="C121" s="114">
        <v>1.2675074742689023E-3</v>
      </c>
      <c r="D121" s="114">
        <v>3.7922697002805252E-5</v>
      </c>
      <c r="E121" s="116">
        <v>0</v>
      </c>
      <c r="F121" s="116">
        <v>0</v>
      </c>
      <c r="G121" s="114">
        <v>4.6626057077862378E-3</v>
      </c>
      <c r="H121" s="114">
        <v>1.6503533900283382E-4</v>
      </c>
      <c r="I121" s="114">
        <v>8.3146215262712054E-5</v>
      </c>
      <c r="J121" s="116">
        <v>0</v>
      </c>
      <c r="K121" s="116">
        <v>0</v>
      </c>
      <c r="L121" s="114">
        <v>5.1246005691796201E-3</v>
      </c>
      <c r="M121" s="114">
        <v>1.426628330093336E-3</v>
      </c>
      <c r="N121" s="114">
        <v>2.0413644410282653E-4</v>
      </c>
      <c r="O121" s="116">
        <v>0</v>
      </c>
      <c r="P121" s="117">
        <v>0</v>
      </c>
      <c r="T121" s="83"/>
    </row>
    <row r="122" spans="1:20" ht="84" x14ac:dyDescent="0.25">
      <c r="A122" s="112" t="s">
        <v>198</v>
      </c>
      <c r="B122" s="118">
        <v>0</v>
      </c>
      <c r="C122" s="116">
        <v>0</v>
      </c>
      <c r="D122" s="116">
        <v>0</v>
      </c>
      <c r="E122" s="116">
        <v>0</v>
      </c>
      <c r="F122" s="116">
        <v>0</v>
      </c>
      <c r="G122" s="116">
        <v>0</v>
      </c>
      <c r="H122" s="116">
        <v>0</v>
      </c>
      <c r="I122" s="116">
        <v>0</v>
      </c>
      <c r="J122" s="116">
        <v>0</v>
      </c>
      <c r="K122" s="116">
        <v>0</v>
      </c>
      <c r="L122" s="116">
        <v>0</v>
      </c>
      <c r="M122" s="116">
        <v>0</v>
      </c>
      <c r="N122" s="116">
        <v>0</v>
      </c>
      <c r="O122" s="116">
        <v>0</v>
      </c>
      <c r="P122" s="117">
        <v>0</v>
      </c>
      <c r="T122" s="83"/>
    </row>
    <row r="123" spans="1:20" ht="72" x14ac:dyDescent="0.25">
      <c r="A123" s="112" t="s">
        <v>87</v>
      </c>
      <c r="B123" s="113">
        <v>3.0902189925165169E-3</v>
      </c>
      <c r="C123" s="114">
        <v>1.5404448060302794E-3</v>
      </c>
      <c r="D123" s="114">
        <v>1.7741866600497994E-4</v>
      </c>
      <c r="E123" s="116">
        <v>0</v>
      </c>
      <c r="F123" s="116">
        <v>0</v>
      </c>
      <c r="G123" s="114">
        <v>1.8523206111549777E-3</v>
      </c>
      <c r="H123" s="114">
        <v>3.7006078723247091E-4</v>
      </c>
      <c r="I123" s="116">
        <v>0</v>
      </c>
      <c r="J123" s="116">
        <v>0</v>
      </c>
      <c r="K123" s="116">
        <v>0</v>
      </c>
      <c r="L123" s="114">
        <v>4.6730686541440495E-3</v>
      </c>
      <c r="M123" s="114">
        <v>1.3506698187549268E-3</v>
      </c>
      <c r="N123" s="114">
        <v>8.5316644586364877E-4</v>
      </c>
      <c r="O123" s="116">
        <v>0</v>
      </c>
      <c r="P123" s="117">
        <v>0</v>
      </c>
      <c r="T123" s="83"/>
    </row>
    <row r="124" spans="1:20" ht="60" x14ac:dyDescent="0.25">
      <c r="A124" s="112" t="s">
        <v>88</v>
      </c>
      <c r="B124" s="113">
        <v>3.7978585753105166E-3</v>
      </c>
      <c r="C124" s="114">
        <v>4.56136528284058E-2</v>
      </c>
      <c r="D124" s="114">
        <v>3.2644923739789986E-2</v>
      </c>
      <c r="E124" s="114">
        <v>4.0317255610322823E-2</v>
      </c>
      <c r="F124" s="114">
        <v>4.6942989292050721E-2</v>
      </c>
      <c r="G124" s="114">
        <v>5.2855682308723805E-2</v>
      </c>
      <c r="H124" s="114">
        <v>7.6230304183443537E-2</v>
      </c>
      <c r="I124" s="114">
        <v>5.4633814480383236E-2</v>
      </c>
      <c r="J124" s="114">
        <v>4.9432194314192372E-2</v>
      </c>
      <c r="K124" s="114">
        <v>7.4916133120972631E-2</v>
      </c>
      <c r="L124" s="114">
        <v>1.5668303841643938E-3</v>
      </c>
      <c r="M124" s="114">
        <v>7.5519887898757958E-3</v>
      </c>
      <c r="N124" s="114">
        <v>1.6026486994750091E-2</v>
      </c>
      <c r="O124" s="114">
        <v>1.2565537494820825E-2</v>
      </c>
      <c r="P124" s="115">
        <v>1.3033921507848155E-2</v>
      </c>
      <c r="T124" s="83"/>
    </row>
    <row r="125" spans="1:20" ht="48" x14ac:dyDescent="0.25">
      <c r="A125" s="112" t="s">
        <v>89</v>
      </c>
      <c r="B125" s="113">
        <v>1.1245363432509972E-2</v>
      </c>
      <c r="C125" s="114">
        <v>0.11188425595769176</v>
      </c>
      <c r="D125" s="114">
        <v>0.48740465968836327</v>
      </c>
      <c r="E125" s="114">
        <v>0.8146954969339093</v>
      </c>
      <c r="F125" s="114">
        <v>0.92465382564689014</v>
      </c>
      <c r="G125" s="114">
        <v>8.8111464075204496E-2</v>
      </c>
      <c r="H125" s="114">
        <v>0.52507892893015506</v>
      </c>
      <c r="I125" s="114">
        <v>0.82486079853450645</v>
      </c>
      <c r="J125" s="114">
        <v>0.915064619352005</v>
      </c>
      <c r="K125" s="114">
        <v>0.91777924736223271</v>
      </c>
      <c r="L125" s="114">
        <v>3.9174396220297402E-3</v>
      </c>
      <c r="M125" s="114">
        <v>2.8852900692180609E-2</v>
      </c>
      <c r="N125" s="114">
        <v>0.14195073520200516</v>
      </c>
      <c r="O125" s="114">
        <v>0.51245717912316957</v>
      </c>
      <c r="P125" s="115">
        <v>0.89166287230102959</v>
      </c>
      <c r="T125" s="83"/>
    </row>
    <row r="126" spans="1:20" ht="72" x14ac:dyDescent="0.25">
      <c r="A126" s="112" t="s">
        <v>90</v>
      </c>
      <c r="B126" s="113">
        <v>5.46236736124718E-4</v>
      </c>
      <c r="C126" s="114">
        <v>5.8355220803906177E-4</v>
      </c>
      <c r="D126" s="114">
        <v>6.7278066751123215E-4</v>
      </c>
      <c r="E126" s="114">
        <v>1.0815148959882487E-3</v>
      </c>
      <c r="F126" s="114">
        <v>4.0323165732559173E-5</v>
      </c>
      <c r="G126" s="114">
        <v>1.7665170785498348E-3</v>
      </c>
      <c r="H126" s="114">
        <v>1.0907438539349565E-3</v>
      </c>
      <c r="I126" s="114">
        <v>5.5930997004032413E-4</v>
      </c>
      <c r="J126" s="114">
        <v>8.5777560145679178E-5</v>
      </c>
      <c r="K126" s="116">
        <v>0</v>
      </c>
      <c r="L126" s="114">
        <v>1.4212081114043157E-4</v>
      </c>
      <c r="M126" s="116">
        <v>0</v>
      </c>
      <c r="N126" s="114">
        <v>5.5012351190190055E-4</v>
      </c>
      <c r="O126" s="114">
        <v>3.0342131946912157E-4</v>
      </c>
      <c r="P126" s="115">
        <v>1.4170799494778415E-3</v>
      </c>
      <c r="T126" s="83"/>
    </row>
    <row r="127" spans="1:20" ht="60" x14ac:dyDescent="0.25">
      <c r="A127" s="112" t="s">
        <v>91</v>
      </c>
      <c r="B127" s="113">
        <v>3.1513377809059702E-3</v>
      </c>
      <c r="C127" s="114">
        <v>1.0641748601241298E-2</v>
      </c>
      <c r="D127" s="114">
        <v>8.0841082437856024E-3</v>
      </c>
      <c r="E127" s="114">
        <v>1.8908122823237141E-3</v>
      </c>
      <c r="F127" s="114">
        <v>1.7178191566315541E-3</v>
      </c>
      <c r="G127" s="114">
        <v>2.0776793916033473E-2</v>
      </c>
      <c r="H127" s="114">
        <v>1.1209606575100112E-2</v>
      </c>
      <c r="I127" s="114">
        <v>4.3118181415139779E-3</v>
      </c>
      <c r="J127" s="114">
        <v>1.8656656724173784E-3</v>
      </c>
      <c r="K127" s="116">
        <v>0</v>
      </c>
      <c r="L127" s="114">
        <v>5.7985770760534631E-4</v>
      </c>
      <c r="M127" s="114">
        <v>3.5403221493584339E-3</v>
      </c>
      <c r="N127" s="114">
        <v>3.9336903553989222E-3</v>
      </c>
      <c r="O127" s="114">
        <v>3.38532208203669E-3</v>
      </c>
      <c r="P127" s="115">
        <v>2.8576023006330062E-3</v>
      </c>
      <c r="T127" s="83"/>
    </row>
    <row r="128" spans="1:20" ht="60" x14ac:dyDescent="0.25">
      <c r="A128" s="112" t="s">
        <v>92</v>
      </c>
      <c r="B128" s="113">
        <v>2.2038775703620535E-3</v>
      </c>
      <c r="C128" s="114">
        <v>1.1871898305075707E-2</v>
      </c>
      <c r="D128" s="114">
        <v>1.6101412076991003E-2</v>
      </c>
      <c r="E128" s="114">
        <v>2.4944996881970795E-3</v>
      </c>
      <c r="F128" s="114">
        <v>5.9324136633733377E-5</v>
      </c>
      <c r="G128" s="114">
        <v>2.2335254586273931E-2</v>
      </c>
      <c r="H128" s="114">
        <v>2.8341581399911692E-2</v>
      </c>
      <c r="I128" s="114">
        <v>9.3567538290628052E-3</v>
      </c>
      <c r="J128" s="114">
        <v>1.6314257843951716E-3</v>
      </c>
      <c r="K128" s="114">
        <v>1.3112324973124959E-4</v>
      </c>
      <c r="L128" s="114">
        <v>3.5436040696723255E-4</v>
      </c>
      <c r="M128" s="114">
        <v>1.1208221207629071E-3</v>
      </c>
      <c r="N128" s="114">
        <v>9.1113918695394066E-4</v>
      </c>
      <c r="O128" s="114">
        <v>4.6590493450271494E-3</v>
      </c>
      <c r="P128" s="117">
        <v>0</v>
      </c>
      <c r="T128" s="83"/>
    </row>
    <row r="129" spans="1:20" ht="60" x14ac:dyDescent="0.25">
      <c r="A129" s="112" t="s">
        <v>93</v>
      </c>
      <c r="B129" s="113">
        <v>1.6622983048993043E-4</v>
      </c>
      <c r="C129" s="114">
        <v>1.2455763753987826E-3</v>
      </c>
      <c r="D129" s="114">
        <v>1.4946894864136082E-3</v>
      </c>
      <c r="E129" s="114">
        <v>1.5612389157637445E-3</v>
      </c>
      <c r="F129" s="116">
        <v>0</v>
      </c>
      <c r="G129" s="114">
        <v>1.0779043438268103E-3</v>
      </c>
      <c r="H129" s="114">
        <v>3.6744773826009967E-3</v>
      </c>
      <c r="I129" s="114">
        <v>1.3059527403390383E-3</v>
      </c>
      <c r="J129" s="116">
        <v>0</v>
      </c>
      <c r="K129" s="116">
        <v>0</v>
      </c>
      <c r="L129" s="116">
        <v>0</v>
      </c>
      <c r="M129" s="114">
        <v>2.5180805597774036E-4</v>
      </c>
      <c r="N129" s="114">
        <v>1.7993182642465357E-4</v>
      </c>
      <c r="O129" s="114">
        <v>1.6809794597485534E-3</v>
      </c>
      <c r="P129" s="115">
        <v>9.4545407603752174E-4</v>
      </c>
      <c r="T129" s="83"/>
    </row>
    <row r="130" spans="1:20" ht="60" x14ac:dyDescent="0.25">
      <c r="A130" s="112" t="s">
        <v>94</v>
      </c>
      <c r="B130" s="113">
        <v>9.3415563438970894E-2</v>
      </c>
      <c r="C130" s="114">
        <v>0.15678484189487427</v>
      </c>
      <c r="D130" s="114">
        <v>0.13147304431086576</v>
      </c>
      <c r="E130" s="114">
        <v>5.2291729873682788E-2</v>
      </c>
      <c r="F130" s="114">
        <v>1.3548396505986732E-2</v>
      </c>
      <c r="G130" s="114">
        <v>0.18865033770552647</v>
      </c>
      <c r="H130" s="114">
        <v>0.13509708731306211</v>
      </c>
      <c r="I130" s="114">
        <v>5.6562171262835415E-2</v>
      </c>
      <c r="J130" s="114">
        <v>2.1192907966643769E-2</v>
      </c>
      <c r="K130" s="114">
        <v>4.5891385914975796E-3</v>
      </c>
      <c r="L130" s="114">
        <v>6.5450929561858134E-2</v>
      </c>
      <c r="M130" s="114">
        <v>0.11720647882015678</v>
      </c>
      <c r="N130" s="114">
        <v>0.1427712082501211</v>
      </c>
      <c r="O130" s="114">
        <v>0.12433076707814916</v>
      </c>
      <c r="P130" s="115">
        <v>3.2701653841098736E-2</v>
      </c>
      <c r="T130" s="83"/>
    </row>
    <row r="131" spans="1:20" ht="60" x14ac:dyDescent="0.25">
      <c r="A131" s="112" t="s">
        <v>95</v>
      </c>
      <c r="B131" s="113">
        <v>0.87469031342419323</v>
      </c>
      <c r="C131" s="114">
        <v>0.62213353051946152</v>
      </c>
      <c r="D131" s="114">
        <v>0.30651301520935131</v>
      </c>
      <c r="E131" s="114">
        <v>8.2840282222791745E-2</v>
      </c>
      <c r="F131" s="114">
        <v>1.25838336127851E-2</v>
      </c>
      <c r="G131" s="114">
        <v>0.55485157851783362</v>
      </c>
      <c r="H131" s="114">
        <v>0.18610563840455221</v>
      </c>
      <c r="I131" s="114">
        <v>4.4097481396584322E-2</v>
      </c>
      <c r="J131" s="114">
        <v>9.5217271635554285E-3</v>
      </c>
      <c r="K131" s="114">
        <v>2.5843576755663436E-3</v>
      </c>
      <c r="L131" s="114">
        <v>0.92003143161242218</v>
      </c>
      <c r="M131" s="114">
        <v>0.83036324223757718</v>
      </c>
      <c r="N131" s="114">
        <v>0.68473730055278792</v>
      </c>
      <c r="O131" s="114">
        <v>0.33579555675822853</v>
      </c>
      <c r="P131" s="115">
        <v>5.6101238278665727E-2</v>
      </c>
      <c r="T131" s="83"/>
    </row>
    <row r="132" spans="1:20" ht="72" x14ac:dyDescent="0.25">
      <c r="A132" s="112" t="s">
        <v>96</v>
      </c>
      <c r="B132" s="113">
        <v>1.5355125851633201E-3</v>
      </c>
      <c r="C132" s="114">
        <v>9.006914643950965E-4</v>
      </c>
      <c r="D132" s="114">
        <v>6.365196899653895E-4</v>
      </c>
      <c r="E132" s="114">
        <v>6.2199857117403872E-5</v>
      </c>
      <c r="F132" s="116">
        <v>0</v>
      </c>
      <c r="G132" s="114">
        <v>1.7009346582915479E-3</v>
      </c>
      <c r="H132" s="116">
        <v>0</v>
      </c>
      <c r="I132" s="116">
        <v>0</v>
      </c>
      <c r="J132" s="116">
        <v>0</v>
      </c>
      <c r="K132" s="116">
        <v>0</v>
      </c>
      <c r="L132" s="114">
        <v>1.93988342792279E-3</v>
      </c>
      <c r="M132" s="114">
        <v>1.0551586765345652E-3</v>
      </c>
      <c r="N132" s="114">
        <v>1.9913309657541026E-4</v>
      </c>
      <c r="O132" s="114">
        <v>1.0100639381251423E-3</v>
      </c>
      <c r="P132" s="115">
        <v>1.1892956980649367E-4</v>
      </c>
      <c r="T132" s="83"/>
    </row>
    <row r="133" spans="1:20" ht="72" x14ac:dyDescent="0.25">
      <c r="A133" s="112" t="s">
        <v>97</v>
      </c>
      <c r="B133" s="113">
        <v>5.4513657547919561E-3</v>
      </c>
      <c r="C133" s="114">
        <v>2.5064528193709992E-3</v>
      </c>
      <c r="D133" s="114">
        <v>1.534539656458293E-3</v>
      </c>
      <c r="E133" s="114">
        <v>7.5312347702837618E-4</v>
      </c>
      <c r="F133" s="114">
        <v>3.7883894785938624E-4</v>
      </c>
      <c r="G133" s="114">
        <v>2.4964182824896404E-3</v>
      </c>
      <c r="H133" s="114">
        <v>5.5138732987015102E-4</v>
      </c>
      <c r="I133" s="114">
        <v>4.1738465125905268E-4</v>
      </c>
      <c r="J133" s="116">
        <v>0</v>
      </c>
      <c r="K133" s="116">
        <v>0</v>
      </c>
      <c r="L133" s="114">
        <v>4.7930571612604927E-3</v>
      </c>
      <c r="M133" s="114">
        <v>5.8078521818392594E-3</v>
      </c>
      <c r="N133" s="114">
        <v>2.7013138445641746E-3</v>
      </c>
      <c r="O133" s="114">
        <v>2.1791017314271559E-3</v>
      </c>
      <c r="P133" s="115">
        <v>1.1612481754010862E-3</v>
      </c>
      <c r="T133" s="83"/>
    </row>
    <row r="134" spans="1:20" ht="72" x14ac:dyDescent="0.25">
      <c r="A134" s="112" t="s">
        <v>199</v>
      </c>
      <c r="B134" s="118">
        <v>0</v>
      </c>
      <c r="C134" s="116">
        <v>0</v>
      </c>
      <c r="D134" s="116">
        <v>0</v>
      </c>
      <c r="E134" s="116">
        <v>0</v>
      </c>
      <c r="F134" s="116">
        <v>0</v>
      </c>
      <c r="G134" s="116">
        <v>0</v>
      </c>
      <c r="H134" s="116">
        <v>0</v>
      </c>
      <c r="I134" s="116">
        <v>0</v>
      </c>
      <c r="J134" s="116">
        <v>0</v>
      </c>
      <c r="K134" s="116">
        <v>0</v>
      </c>
      <c r="L134" s="116">
        <v>0</v>
      </c>
      <c r="M134" s="116">
        <v>0</v>
      </c>
      <c r="N134" s="116">
        <v>0</v>
      </c>
      <c r="O134" s="116">
        <v>0</v>
      </c>
      <c r="P134" s="117">
        <v>0</v>
      </c>
      <c r="T134" s="83"/>
    </row>
    <row r="135" spans="1:20" ht="96" x14ac:dyDescent="0.25">
      <c r="A135" s="112" t="s">
        <v>98</v>
      </c>
      <c r="B135" s="113">
        <v>3.7963408711777983E-3</v>
      </c>
      <c r="C135" s="114">
        <v>3.5833799026043694E-2</v>
      </c>
      <c r="D135" s="114">
        <v>1.3440307230502834E-2</v>
      </c>
      <c r="E135" s="114">
        <v>2.0118462428735007E-3</v>
      </c>
      <c r="F135" s="114">
        <v>7.4649535430270985E-5</v>
      </c>
      <c r="G135" s="114">
        <v>6.5377114527248134E-2</v>
      </c>
      <c r="H135" s="114">
        <v>3.2620244627368844E-2</v>
      </c>
      <c r="I135" s="114">
        <v>3.8945149934749967E-3</v>
      </c>
      <c r="J135" s="114">
        <v>1.205682186646202E-3</v>
      </c>
      <c r="K135" s="116">
        <v>0</v>
      </c>
      <c r="L135" s="114">
        <v>1.2240893046292461E-3</v>
      </c>
      <c r="M135" s="114">
        <v>4.2494262757361853E-3</v>
      </c>
      <c r="N135" s="114">
        <v>6.0389371785152732E-3</v>
      </c>
      <c r="O135" s="114">
        <v>1.6330216697987554E-3</v>
      </c>
      <c r="P135" s="117">
        <v>0</v>
      </c>
      <c r="T135" s="83"/>
    </row>
    <row r="136" spans="1:20" ht="48" x14ac:dyDescent="0.25">
      <c r="A136" s="112" t="s">
        <v>200</v>
      </c>
      <c r="B136" s="118">
        <v>0</v>
      </c>
      <c r="C136" s="116">
        <v>0</v>
      </c>
      <c r="D136" s="116">
        <v>0</v>
      </c>
      <c r="E136" s="116">
        <v>0</v>
      </c>
      <c r="F136" s="116">
        <v>0</v>
      </c>
      <c r="G136" s="116">
        <v>0</v>
      </c>
      <c r="H136" s="116">
        <v>0</v>
      </c>
      <c r="I136" s="116">
        <v>0</v>
      </c>
      <c r="J136" s="116">
        <v>0</v>
      </c>
      <c r="K136" s="116">
        <v>0</v>
      </c>
      <c r="L136" s="116">
        <v>0</v>
      </c>
      <c r="M136" s="116">
        <v>0</v>
      </c>
      <c r="N136" s="116">
        <v>0</v>
      </c>
      <c r="O136" s="116">
        <v>0</v>
      </c>
      <c r="P136" s="117">
        <v>0</v>
      </c>
      <c r="T136" s="83"/>
    </row>
    <row r="137" spans="1:20" ht="24" x14ac:dyDescent="0.25">
      <c r="A137" s="112" t="s">
        <v>99</v>
      </c>
      <c r="B137" s="113">
        <v>0.67212209509296073</v>
      </c>
      <c r="C137" s="114">
        <v>0.97080932353371252</v>
      </c>
      <c r="D137" s="114">
        <v>0.99213834484242402</v>
      </c>
      <c r="E137" s="114">
        <v>0.99859208440962099</v>
      </c>
      <c r="F137" s="114">
        <v>0.99896205108490932</v>
      </c>
      <c r="G137" s="114">
        <v>0.84350919947352199</v>
      </c>
      <c r="H137" s="114">
        <v>0.984128885234555</v>
      </c>
      <c r="I137" s="114">
        <v>0.99588903988300848</v>
      </c>
      <c r="J137" s="114">
        <v>0.99829266140029327</v>
      </c>
      <c r="K137" s="114">
        <v>0.99886740740013957</v>
      </c>
      <c r="L137" s="114">
        <v>0.56638120374056589</v>
      </c>
      <c r="M137" s="114">
        <v>0.9352816585882161</v>
      </c>
      <c r="N137" s="114">
        <v>0.99187838152439201</v>
      </c>
      <c r="O137" s="114">
        <v>0.9978586634178751</v>
      </c>
      <c r="P137" s="115">
        <v>0.99979696788572969</v>
      </c>
      <c r="T137" s="83"/>
    </row>
    <row r="138" spans="1:20" ht="24" x14ac:dyDescent="0.25">
      <c r="A138" s="112" t="s">
        <v>100</v>
      </c>
      <c r="B138" s="113">
        <v>0.32793231163693626</v>
      </c>
      <c r="C138" s="114">
        <v>0.40869105783881227</v>
      </c>
      <c r="D138" s="114">
        <v>0.49657455629958897</v>
      </c>
      <c r="E138" s="114">
        <v>0.60386727880949298</v>
      </c>
      <c r="F138" s="114">
        <v>0.73192739947420826</v>
      </c>
      <c r="G138" s="114">
        <v>0.30239133288479292</v>
      </c>
      <c r="H138" s="114">
        <v>0.42879081900990246</v>
      </c>
      <c r="I138" s="114">
        <v>0.54120221821608716</v>
      </c>
      <c r="J138" s="114">
        <v>0.64495943128639688</v>
      </c>
      <c r="K138" s="114">
        <v>0.771275170125856</v>
      </c>
      <c r="L138" s="114">
        <v>0.30254050821318895</v>
      </c>
      <c r="M138" s="114">
        <v>0.39724008354957102</v>
      </c>
      <c r="N138" s="114">
        <v>0.50577391570279551</v>
      </c>
      <c r="O138" s="114">
        <v>0.57178240273654035</v>
      </c>
      <c r="P138" s="115">
        <v>0.70587022424926704</v>
      </c>
      <c r="T138" s="83"/>
    </row>
    <row r="139" spans="1:20" ht="24" x14ac:dyDescent="0.25">
      <c r="A139" s="112" t="s">
        <v>101</v>
      </c>
      <c r="B139" s="113">
        <v>0.28672086350086956</v>
      </c>
      <c r="C139" s="114">
        <v>0.68767456705056906</v>
      </c>
      <c r="D139" s="114">
        <v>0.90386469366432209</v>
      </c>
      <c r="E139" s="114">
        <v>0.97158180696760266</v>
      </c>
      <c r="F139" s="114">
        <v>0.99664926014318422</v>
      </c>
      <c r="G139" s="114">
        <v>0.43652495068595087</v>
      </c>
      <c r="H139" s="114">
        <v>0.80743859109015781</v>
      </c>
      <c r="I139" s="114">
        <v>0.96795658741014445</v>
      </c>
      <c r="J139" s="114">
        <v>0.98363533223062594</v>
      </c>
      <c r="K139" s="114">
        <v>0.99780470474993022</v>
      </c>
      <c r="L139" s="114">
        <v>0.1766557541921181</v>
      </c>
      <c r="M139" s="114">
        <v>0.62952722725048105</v>
      </c>
      <c r="N139" s="114">
        <v>0.84084343616863144</v>
      </c>
      <c r="O139" s="114">
        <v>0.94839514814859738</v>
      </c>
      <c r="P139" s="115">
        <v>0.99054110875108814</v>
      </c>
      <c r="T139" s="83"/>
    </row>
    <row r="140" spans="1:20" ht="48" x14ac:dyDescent="0.25">
      <c r="A140" s="112" t="s">
        <v>102</v>
      </c>
      <c r="B140" s="113">
        <v>4.0312198498542373E-4</v>
      </c>
      <c r="C140" s="114">
        <v>2.7996658761666468E-3</v>
      </c>
      <c r="D140" s="114">
        <v>7.1626256492577844E-3</v>
      </c>
      <c r="E140" s="114">
        <v>4.2067363797731135E-2</v>
      </c>
      <c r="F140" s="114">
        <v>0.32709347699678942</v>
      </c>
      <c r="G140" s="114">
        <v>9.351449586625872E-4</v>
      </c>
      <c r="H140" s="114">
        <v>7.792335474447484E-3</v>
      </c>
      <c r="I140" s="114">
        <v>1.8681796636042969E-2</v>
      </c>
      <c r="J140" s="114">
        <v>0.1277702629857822</v>
      </c>
      <c r="K140" s="114">
        <v>0.50803937816561928</v>
      </c>
      <c r="L140" s="114">
        <v>3.1791658904311627E-4</v>
      </c>
      <c r="M140" s="114">
        <v>9.8828089216041891E-4</v>
      </c>
      <c r="N140" s="114">
        <v>3.5451925544388494E-3</v>
      </c>
      <c r="O140" s="114">
        <v>7.1442096953799692E-3</v>
      </c>
      <c r="P140" s="115">
        <v>0.13126699497136743</v>
      </c>
      <c r="T140" s="83"/>
    </row>
    <row r="141" spans="1:20" ht="36" x14ac:dyDescent="0.25">
      <c r="A141" s="112" t="s">
        <v>103</v>
      </c>
      <c r="B141" s="113">
        <v>1.2967896517437117E-3</v>
      </c>
      <c r="C141" s="114">
        <v>1.9458817204476304E-2</v>
      </c>
      <c r="D141" s="114">
        <v>7.931710572684704E-2</v>
      </c>
      <c r="E141" s="114">
        <v>0.25594345666475976</v>
      </c>
      <c r="F141" s="114">
        <v>0.78303198145484199</v>
      </c>
      <c r="G141" s="114">
        <v>1.0832838881240823E-2</v>
      </c>
      <c r="H141" s="114">
        <v>6.587768470223597E-2</v>
      </c>
      <c r="I141" s="114">
        <v>0.15397929080292774</v>
      </c>
      <c r="J141" s="114">
        <v>0.44034285011822039</v>
      </c>
      <c r="K141" s="114">
        <v>0.89181232532077537</v>
      </c>
      <c r="L141" s="114">
        <v>1.2137686506744378E-3</v>
      </c>
      <c r="M141" s="114">
        <v>7.7434722468953778E-3</v>
      </c>
      <c r="N141" s="114">
        <v>3.1719892068163828E-2</v>
      </c>
      <c r="O141" s="114">
        <v>0.14216341850455033</v>
      </c>
      <c r="P141" s="115">
        <v>0.60400233131670911</v>
      </c>
      <c r="T141" s="83"/>
    </row>
    <row r="142" spans="1:20" ht="36" x14ac:dyDescent="0.25">
      <c r="A142" s="112" t="s">
        <v>104</v>
      </c>
      <c r="B142" s="113">
        <v>9.3789617138182024E-3</v>
      </c>
      <c r="C142" s="114">
        <v>9.7281239968268887E-2</v>
      </c>
      <c r="D142" s="114">
        <v>0.32170147489934958</v>
      </c>
      <c r="E142" s="114">
        <v>0.74744145846604282</v>
      </c>
      <c r="F142" s="114">
        <v>0.98540869763039995</v>
      </c>
      <c r="G142" s="114">
        <v>3.8187088246447357E-2</v>
      </c>
      <c r="H142" s="114">
        <v>0.17712280150126794</v>
      </c>
      <c r="I142" s="114">
        <v>0.48968367231980231</v>
      </c>
      <c r="J142" s="114">
        <v>0.93566199514303694</v>
      </c>
      <c r="K142" s="114">
        <v>0.99392464362353539</v>
      </c>
      <c r="L142" s="114">
        <v>4.4822029766846596E-3</v>
      </c>
      <c r="M142" s="114">
        <v>4.7649279738385397E-2</v>
      </c>
      <c r="N142" s="114">
        <v>0.20682021062063158</v>
      </c>
      <c r="O142" s="114">
        <v>0.57991094409071031</v>
      </c>
      <c r="P142" s="115">
        <v>0.9489424239595633</v>
      </c>
      <c r="T142" s="83"/>
    </row>
    <row r="143" spans="1:20" ht="36" x14ac:dyDescent="0.25">
      <c r="A143" s="112" t="s">
        <v>105</v>
      </c>
      <c r="B143" s="113">
        <v>8.4053482548575309E-3</v>
      </c>
      <c r="C143" s="114">
        <v>7.2241357156800065E-2</v>
      </c>
      <c r="D143" s="114">
        <v>0.29209337402793656</v>
      </c>
      <c r="E143" s="114">
        <v>0.69587424713296431</v>
      </c>
      <c r="F143" s="114">
        <v>0.92134114645133691</v>
      </c>
      <c r="G143" s="114">
        <v>3.9693518651034029E-2</v>
      </c>
      <c r="H143" s="114">
        <v>0.20181451398499875</v>
      </c>
      <c r="I143" s="114">
        <v>0.5721325009697863</v>
      </c>
      <c r="J143" s="114">
        <v>0.83124751180527967</v>
      </c>
      <c r="K143" s="114">
        <v>0.95108174578819116</v>
      </c>
      <c r="L143" s="114">
        <v>3.2780260044711672E-3</v>
      </c>
      <c r="M143" s="114">
        <v>3.5020732690127857E-2</v>
      </c>
      <c r="N143" s="114">
        <v>0.13850131508346919</v>
      </c>
      <c r="O143" s="114">
        <v>0.45150201777065768</v>
      </c>
      <c r="P143" s="115">
        <v>0.86795777653964845</v>
      </c>
      <c r="T143" s="83"/>
    </row>
    <row r="144" spans="1:20" ht="48" x14ac:dyDescent="0.25">
      <c r="A144" s="112" t="s">
        <v>106</v>
      </c>
      <c r="B144" s="113">
        <v>4.6402653524604305E-4</v>
      </c>
      <c r="C144" s="114">
        <v>9.1119951264523292E-4</v>
      </c>
      <c r="D144" s="114">
        <v>7.8735852953056192E-3</v>
      </c>
      <c r="E144" s="114">
        <v>9.2177826698643217E-2</v>
      </c>
      <c r="F144" s="114">
        <v>0.64431805163403866</v>
      </c>
      <c r="G144" s="114">
        <v>1.6756926991450837E-3</v>
      </c>
      <c r="H144" s="114">
        <v>4.9480008398735641E-3</v>
      </c>
      <c r="I144" s="114">
        <v>6.0778088326989388E-2</v>
      </c>
      <c r="J144" s="114">
        <v>0.21386467454752112</v>
      </c>
      <c r="K144" s="114">
        <v>0.8426718127862437</v>
      </c>
      <c r="L144" s="116">
        <v>0</v>
      </c>
      <c r="M144" s="114">
        <v>1.8640610483443379E-4</v>
      </c>
      <c r="N144" s="114">
        <v>4.3344320630047181E-4</v>
      </c>
      <c r="O144" s="114">
        <v>2.2934798691009957E-2</v>
      </c>
      <c r="P144" s="115">
        <v>0.40568001681211718</v>
      </c>
      <c r="T144" s="83"/>
    </row>
    <row r="145" spans="1:20" ht="36" x14ac:dyDescent="0.25">
      <c r="A145" s="112" t="s">
        <v>107</v>
      </c>
      <c r="B145" s="113">
        <v>6.1109992110557655E-2</v>
      </c>
      <c r="C145" s="114">
        <v>0.1824753387129269</v>
      </c>
      <c r="D145" s="114">
        <v>0.26629316459241509</v>
      </c>
      <c r="E145" s="114">
        <v>0.41142723375157642</v>
      </c>
      <c r="F145" s="114">
        <v>0.75587861423922442</v>
      </c>
      <c r="G145" s="114">
        <v>0.11868755953750547</v>
      </c>
      <c r="H145" s="114">
        <v>0.22694739925634211</v>
      </c>
      <c r="I145" s="114">
        <v>0.33065616179813589</v>
      </c>
      <c r="J145" s="114">
        <v>0.55227710437955091</v>
      </c>
      <c r="K145" s="114">
        <v>0.80244928865691711</v>
      </c>
      <c r="L145" s="114">
        <v>3.6624018947853582E-2</v>
      </c>
      <c r="M145" s="114">
        <v>0.14222558586682169</v>
      </c>
      <c r="N145" s="114">
        <v>0.23605874947611177</v>
      </c>
      <c r="O145" s="114">
        <v>0.32855610448886802</v>
      </c>
      <c r="P145" s="115">
        <v>0.64700975770760338</v>
      </c>
      <c r="T145" s="83"/>
    </row>
    <row r="146" spans="1:20" ht="48" x14ac:dyDescent="0.25">
      <c r="A146" s="112" t="s">
        <v>108</v>
      </c>
      <c r="B146" s="113">
        <v>8.9913624223989033E-3</v>
      </c>
      <c r="C146" s="114">
        <v>5.3931964799261913E-2</v>
      </c>
      <c r="D146" s="114">
        <v>0.10118980083557237</v>
      </c>
      <c r="E146" s="114">
        <v>0.19119237503595504</v>
      </c>
      <c r="F146" s="114">
        <v>0.50381587921196569</v>
      </c>
      <c r="G146" s="114">
        <v>3.1404136163876245E-2</v>
      </c>
      <c r="H146" s="114">
        <v>8.8095682867642994E-2</v>
      </c>
      <c r="I146" s="114">
        <v>0.14379585529856842</v>
      </c>
      <c r="J146" s="114">
        <v>0.27372456266166884</v>
      </c>
      <c r="K146" s="114">
        <v>0.59775027647526335</v>
      </c>
      <c r="L146" s="114">
        <v>2.5504516239787623E-3</v>
      </c>
      <c r="M146" s="114">
        <v>3.8105122919464093E-2</v>
      </c>
      <c r="N146" s="114">
        <v>6.8577702236205004E-2</v>
      </c>
      <c r="O146" s="114">
        <v>0.14302445072039</v>
      </c>
      <c r="P146" s="115">
        <v>0.37987611585549935</v>
      </c>
      <c r="T146" s="83"/>
    </row>
    <row r="147" spans="1:20" ht="36" x14ac:dyDescent="0.25">
      <c r="A147" s="112" t="s">
        <v>109</v>
      </c>
      <c r="B147" s="113">
        <v>2.638236928555469E-2</v>
      </c>
      <c r="C147" s="114">
        <v>8.8688251419541189E-2</v>
      </c>
      <c r="D147" s="114">
        <v>0.13654794393218467</v>
      </c>
      <c r="E147" s="114">
        <v>0.20276209486243818</v>
      </c>
      <c r="F147" s="114">
        <v>0.5453701003074849</v>
      </c>
      <c r="G147" s="114">
        <v>2.0069109308813209E-2</v>
      </c>
      <c r="H147" s="114">
        <v>4.4098712909995674E-2</v>
      </c>
      <c r="I147" s="114">
        <v>8.2055677884051978E-2</v>
      </c>
      <c r="J147" s="114">
        <v>0.20864178149502702</v>
      </c>
      <c r="K147" s="114">
        <v>0.65577440324981884</v>
      </c>
      <c r="L147" s="114">
        <v>1.8882086815398009E-2</v>
      </c>
      <c r="M147" s="114">
        <v>8.052148334398726E-2</v>
      </c>
      <c r="N147" s="114">
        <v>0.1522160232933982</v>
      </c>
      <c r="O147" s="114">
        <v>0.2682815839334059</v>
      </c>
      <c r="P147" s="115">
        <v>0.48635199249195626</v>
      </c>
      <c r="T147" s="83"/>
    </row>
    <row r="148" spans="1:20" ht="24" x14ac:dyDescent="0.25">
      <c r="A148" s="112" t="s">
        <v>110</v>
      </c>
      <c r="B148" s="113">
        <v>0.27557165709780562</v>
      </c>
      <c r="C148" s="114">
        <v>0.49796557327773944</v>
      </c>
      <c r="D148" s="114">
        <v>0.71095539381175843</v>
      </c>
      <c r="E148" s="114">
        <v>0.88853530015159399</v>
      </c>
      <c r="F148" s="114">
        <v>0.97690381638351409</v>
      </c>
      <c r="G148" s="114">
        <v>0.42355845697232009</v>
      </c>
      <c r="H148" s="114">
        <v>0.70886816678039</v>
      </c>
      <c r="I148" s="114">
        <v>0.86777115300796681</v>
      </c>
      <c r="J148" s="114">
        <v>0.94459050442283876</v>
      </c>
      <c r="K148" s="114">
        <v>0.99042901670227612</v>
      </c>
      <c r="L148" s="114">
        <v>0.24222878615784377</v>
      </c>
      <c r="M148" s="114">
        <v>0.3909687829555098</v>
      </c>
      <c r="N148" s="114">
        <v>0.52339281804421312</v>
      </c>
      <c r="O148" s="114">
        <v>0.76192496145390931</v>
      </c>
      <c r="P148" s="115">
        <v>0.95166353602224507</v>
      </c>
      <c r="T148" s="83"/>
    </row>
    <row r="149" spans="1:20" ht="36" x14ac:dyDescent="0.25">
      <c r="A149" s="112" t="s">
        <v>111</v>
      </c>
      <c r="B149" s="113">
        <v>0.65572301996905225</v>
      </c>
      <c r="C149" s="114">
        <v>0.86739931735137799</v>
      </c>
      <c r="D149" s="114">
        <v>0.94335088745613849</v>
      </c>
      <c r="E149" s="114">
        <v>0.98033637428583331</v>
      </c>
      <c r="F149" s="114">
        <v>0.99544461618488478</v>
      </c>
      <c r="G149" s="114">
        <v>0.78188588065662223</v>
      </c>
      <c r="H149" s="114">
        <v>0.93211041595182942</v>
      </c>
      <c r="I149" s="114">
        <v>0.97120378854803324</v>
      </c>
      <c r="J149" s="114">
        <v>0.98836411689757553</v>
      </c>
      <c r="K149" s="114">
        <v>0.99834754850188068</v>
      </c>
      <c r="L149" s="114">
        <v>0.59442235642823238</v>
      </c>
      <c r="M149" s="114">
        <v>0.81125723513407544</v>
      </c>
      <c r="N149" s="114">
        <v>0.9032266097084366</v>
      </c>
      <c r="O149" s="114">
        <v>0.96178904036278379</v>
      </c>
      <c r="P149" s="115">
        <v>0.99064880861588533</v>
      </c>
      <c r="T149" s="83"/>
    </row>
    <row r="150" spans="1:20" ht="24" x14ac:dyDescent="0.25">
      <c r="A150" s="112" t="s">
        <v>112</v>
      </c>
      <c r="B150" s="113">
        <v>6.374827926727912E-2</v>
      </c>
      <c r="C150" s="114">
        <v>0.1231815264178657</v>
      </c>
      <c r="D150" s="114">
        <v>0.17993519893537802</v>
      </c>
      <c r="E150" s="114">
        <v>0.22629317889777176</v>
      </c>
      <c r="F150" s="114">
        <v>0.38391731777328864</v>
      </c>
      <c r="G150" s="114">
        <v>9.4038899289090677E-2</v>
      </c>
      <c r="H150" s="114">
        <v>0.15556846178466474</v>
      </c>
      <c r="I150" s="114">
        <v>0.17844152111516021</v>
      </c>
      <c r="J150" s="114">
        <v>0.24021992681956914</v>
      </c>
      <c r="K150" s="114">
        <v>0.37090355145827913</v>
      </c>
      <c r="L150" s="114">
        <v>4.8246287396213228E-2</v>
      </c>
      <c r="M150" s="114">
        <v>9.956896863247057E-2</v>
      </c>
      <c r="N150" s="114">
        <v>0.16468454962827098</v>
      </c>
      <c r="O150" s="114">
        <v>0.21754156066305044</v>
      </c>
      <c r="P150" s="115">
        <v>0.40033555326030701</v>
      </c>
      <c r="T150" s="83"/>
    </row>
    <row r="151" spans="1:20" ht="36" x14ac:dyDescent="0.25">
      <c r="A151" s="112" t="s">
        <v>113</v>
      </c>
      <c r="B151" s="113">
        <v>0.13823263670683616</v>
      </c>
      <c r="C151" s="114">
        <v>0.28667963581584854</v>
      </c>
      <c r="D151" s="114">
        <v>0.37863227158835022</v>
      </c>
      <c r="E151" s="114">
        <v>0.45278697418273167</v>
      </c>
      <c r="F151" s="114">
        <v>0.5302378153700138</v>
      </c>
      <c r="G151" s="114">
        <v>0.14546506418493224</v>
      </c>
      <c r="H151" s="114">
        <v>0.22521197397107698</v>
      </c>
      <c r="I151" s="114">
        <v>0.30389885096478236</v>
      </c>
      <c r="J151" s="114">
        <v>0.43254927562832701</v>
      </c>
      <c r="K151" s="114">
        <v>0.44645381797222095</v>
      </c>
      <c r="L151" s="114">
        <v>0.10841140606898882</v>
      </c>
      <c r="M151" s="114">
        <v>0.26628997761113105</v>
      </c>
      <c r="N151" s="114">
        <v>0.4137142279587756</v>
      </c>
      <c r="O151" s="114">
        <v>0.55867002855828674</v>
      </c>
      <c r="P151" s="115">
        <v>0.66011860291570856</v>
      </c>
      <c r="T151" s="83"/>
    </row>
    <row r="152" spans="1:20" ht="36" x14ac:dyDescent="0.25">
      <c r="A152" s="112" t="s">
        <v>114</v>
      </c>
      <c r="B152" s="113">
        <v>2.6516207746578792E-2</v>
      </c>
      <c r="C152" s="114">
        <v>2.6646778472740263E-2</v>
      </c>
      <c r="D152" s="114">
        <v>1.8332526372066407E-2</v>
      </c>
      <c r="E152" s="114">
        <v>1.091442822748998E-2</v>
      </c>
      <c r="F152" s="114">
        <v>1.1910976260962975E-2</v>
      </c>
      <c r="G152" s="114">
        <v>9.5465062712038664E-3</v>
      </c>
      <c r="H152" s="114">
        <v>7.0401961411562779E-3</v>
      </c>
      <c r="I152" s="114">
        <v>2.6951363339000806E-3</v>
      </c>
      <c r="J152" s="114">
        <v>5.9096063060215774E-3</v>
      </c>
      <c r="K152" s="114">
        <v>8.9900397871081079E-3</v>
      </c>
      <c r="L152" s="114">
        <v>2.7102157569587573E-2</v>
      </c>
      <c r="M152" s="114">
        <v>3.5571943580251932E-2</v>
      </c>
      <c r="N152" s="114">
        <v>3.9673943125582742E-2</v>
      </c>
      <c r="O152" s="114">
        <v>2.577981394653478E-2</v>
      </c>
      <c r="P152" s="115">
        <v>1.8339888635822421E-2</v>
      </c>
      <c r="T152" s="83"/>
    </row>
    <row r="153" spans="1:20" ht="36" x14ac:dyDescent="0.25">
      <c r="A153" s="112" t="s">
        <v>115</v>
      </c>
      <c r="B153" s="113">
        <v>1.6623260969589845E-3</v>
      </c>
      <c r="C153" s="114">
        <v>4.0672021318686521E-3</v>
      </c>
      <c r="D153" s="114">
        <v>1.2060033508932052E-2</v>
      </c>
      <c r="E153" s="114">
        <v>5.3335170357796731E-2</v>
      </c>
      <c r="F153" s="114">
        <v>0.44030792314910377</v>
      </c>
      <c r="G153" s="114">
        <v>2.6659105015319762E-3</v>
      </c>
      <c r="H153" s="114">
        <v>3.9400486420009383E-3</v>
      </c>
      <c r="I153" s="114">
        <v>2.531688796781472E-2</v>
      </c>
      <c r="J153" s="114">
        <v>9.3009665602140329E-2</v>
      </c>
      <c r="K153" s="114">
        <v>0.56647789552105865</v>
      </c>
      <c r="L153" s="114">
        <v>1.1446309757982579E-3</v>
      </c>
      <c r="M153" s="114">
        <v>2.5442983625977808E-3</v>
      </c>
      <c r="N153" s="114">
        <v>6.5532973712123816E-3</v>
      </c>
      <c r="O153" s="114">
        <v>3.0440334727229845E-2</v>
      </c>
      <c r="P153" s="115">
        <v>0.32131204044861666</v>
      </c>
      <c r="T153" s="83"/>
    </row>
    <row r="154" spans="1:20" ht="36" x14ac:dyDescent="0.25">
      <c r="A154" s="112" t="s">
        <v>116</v>
      </c>
      <c r="B154" s="113">
        <v>2.6733495087697304E-2</v>
      </c>
      <c r="C154" s="114">
        <v>2.1353243266953321E-2</v>
      </c>
      <c r="D154" s="114">
        <v>1.4839874626594697E-2</v>
      </c>
      <c r="E154" s="114">
        <v>1.0231180590329058E-2</v>
      </c>
      <c r="F154" s="114">
        <v>1.2502561890574653E-2</v>
      </c>
      <c r="G154" s="114">
        <v>1.3033759441259249E-2</v>
      </c>
      <c r="H154" s="114">
        <v>7.3517024589985856E-3</v>
      </c>
      <c r="I154" s="114">
        <v>8.6860465901057431E-3</v>
      </c>
      <c r="J154" s="114">
        <v>8.5746995323453378E-3</v>
      </c>
      <c r="K154" s="114">
        <v>6.9559673899583663E-3</v>
      </c>
      <c r="L154" s="114">
        <v>3.3824457958441509E-2</v>
      </c>
      <c r="M154" s="114">
        <v>2.3073256022480931E-2</v>
      </c>
      <c r="N154" s="114">
        <v>2.4518140875061722E-2</v>
      </c>
      <c r="O154" s="114">
        <v>2.108839131730373E-2</v>
      </c>
      <c r="P154" s="115">
        <v>1.813233593301871E-2</v>
      </c>
      <c r="T154" s="83"/>
    </row>
    <row r="155" spans="1:20" ht="48" x14ac:dyDescent="0.25">
      <c r="A155" s="112" t="s">
        <v>117</v>
      </c>
      <c r="B155" s="113">
        <v>3.8745710466529366E-2</v>
      </c>
      <c r="C155" s="114">
        <v>1.4909708115285863E-2</v>
      </c>
      <c r="D155" s="114">
        <v>8.6225348363037444E-3</v>
      </c>
      <c r="E155" s="114">
        <v>6.5790982044519053E-3</v>
      </c>
      <c r="F155" s="114">
        <v>4.6384874324289175E-3</v>
      </c>
      <c r="G155" s="114">
        <v>7.2478991762606384E-3</v>
      </c>
      <c r="H155" s="114">
        <v>2.9918065030951038E-3</v>
      </c>
      <c r="I155" s="114">
        <v>2.7168498888833661E-3</v>
      </c>
      <c r="J155" s="114">
        <v>3.9354587586810288E-3</v>
      </c>
      <c r="K155" s="114">
        <v>3.375220528095366E-3</v>
      </c>
      <c r="L155" s="114">
        <v>5.4997715081499934E-2</v>
      </c>
      <c r="M155" s="114">
        <v>2.3661598930678852E-2</v>
      </c>
      <c r="N155" s="114">
        <v>1.8904529078652501E-2</v>
      </c>
      <c r="O155" s="114">
        <v>1.2297287192746378E-2</v>
      </c>
      <c r="P155" s="115">
        <v>8.1589260092443956E-3</v>
      </c>
      <c r="T155" s="83"/>
    </row>
    <row r="156" spans="1:20" ht="204" x14ac:dyDescent="0.25">
      <c r="A156" s="112" t="s">
        <v>118</v>
      </c>
      <c r="B156" s="113">
        <v>0.33499741266139399</v>
      </c>
      <c r="C156" s="114">
        <v>0.42776607745817075</v>
      </c>
      <c r="D156" s="114">
        <v>0.48387370761487086</v>
      </c>
      <c r="E156" s="114">
        <v>0.58446275116706459</v>
      </c>
      <c r="F156" s="114">
        <v>0.78660640121466174</v>
      </c>
      <c r="G156" s="114">
        <v>0.23249479209662521</v>
      </c>
      <c r="H156" s="114">
        <v>0.31518710474400585</v>
      </c>
      <c r="I156" s="114">
        <v>0.39148435109492008</v>
      </c>
      <c r="J156" s="114">
        <v>0.5881698674877347</v>
      </c>
      <c r="K156" s="114">
        <v>0.79678193306949163</v>
      </c>
      <c r="L156" s="114">
        <v>0.32448046911210715</v>
      </c>
      <c r="M156" s="114">
        <v>0.4782567953195766</v>
      </c>
      <c r="N156" s="114">
        <v>0.5722680347364506</v>
      </c>
      <c r="O156" s="114">
        <v>0.68582311835602361</v>
      </c>
      <c r="P156" s="115">
        <v>0.83209581244624509</v>
      </c>
      <c r="T156" s="83"/>
    </row>
    <row r="157" spans="1:20" ht="156" x14ac:dyDescent="0.25">
      <c r="A157" s="112" t="s">
        <v>119</v>
      </c>
      <c r="B157" s="113">
        <v>2.2835455708050668E-2</v>
      </c>
      <c r="C157" s="114">
        <v>2.5011800961430922E-2</v>
      </c>
      <c r="D157" s="114">
        <v>1.5889706909301748E-2</v>
      </c>
      <c r="E157" s="114">
        <v>1.3120462867108315E-2</v>
      </c>
      <c r="F157" s="114">
        <v>7.3495876685272564E-3</v>
      </c>
      <c r="G157" s="114">
        <v>2.3096089241118643E-2</v>
      </c>
      <c r="H157" s="114">
        <v>1.5032046765406967E-2</v>
      </c>
      <c r="I157" s="114">
        <v>1.4962497892005409E-2</v>
      </c>
      <c r="J157" s="114">
        <v>9.7643175016864057E-3</v>
      </c>
      <c r="K157" s="114">
        <v>6.0137265757935219E-3</v>
      </c>
      <c r="L157" s="114">
        <v>2.1410811599056698E-2</v>
      </c>
      <c r="M157" s="114">
        <v>2.6831019963056865E-2</v>
      </c>
      <c r="N157" s="114">
        <v>2.2948269451891847E-2</v>
      </c>
      <c r="O157" s="114">
        <v>1.7865386706213213E-2</v>
      </c>
      <c r="P157" s="115">
        <v>8.2124585136589996E-3</v>
      </c>
      <c r="T157" s="83"/>
    </row>
    <row r="158" spans="1:20" ht="192" x14ac:dyDescent="0.25">
      <c r="A158" s="112" t="s">
        <v>120</v>
      </c>
      <c r="B158" s="113">
        <v>0.45184538794911927</v>
      </c>
      <c r="C158" s="114">
        <v>0.24902331963703844</v>
      </c>
      <c r="D158" s="114">
        <v>0.14523644588549486</v>
      </c>
      <c r="E158" s="114">
        <v>8.3056921669087569E-2</v>
      </c>
      <c r="F158" s="114">
        <v>2.3453115645318452E-2</v>
      </c>
      <c r="G158" s="114">
        <v>0.32042178672546623</v>
      </c>
      <c r="H158" s="114">
        <v>0.14203872582862231</v>
      </c>
      <c r="I158" s="114">
        <v>9.9071283816559857E-2</v>
      </c>
      <c r="J158" s="114">
        <v>4.6205263384711259E-2</v>
      </c>
      <c r="K158" s="114">
        <v>1.2725001017912373E-2</v>
      </c>
      <c r="L158" s="114">
        <v>0.49296812823838715</v>
      </c>
      <c r="M158" s="114">
        <v>0.32878912337226879</v>
      </c>
      <c r="N158" s="114">
        <v>0.22482422625476792</v>
      </c>
      <c r="O158" s="114">
        <v>0.12132616988280684</v>
      </c>
      <c r="P158" s="115">
        <v>5.3946055803220601E-2</v>
      </c>
      <c r="T158" s="83"/>
    </row>
    <row r="159" spans="1:20" ht="192" x14ac:dyDescent="0.25">
      <c r="A159" s="112" t="s">
        <v>121</v>
      </c>
      <c r="B159" s="113">
        <v>4.0577771322404088E-2</v>
      </c>
      <c r="C159" s="114">
        <v>2.6601799272879003E-2</v>
      </c>
      <c r="D159" s="114">
        <v>2.8458432633856681E-2</v>
      </c>
      <c r="E159" s="114">
        <v>1.932464548831056E-2</v>
      </c>
      <c r="F159" s="114">
        <v>3.595666512498554E-3</v>
      </c>
      <c r="G159" s="114">
        <v>4.9296362541908625E-2</v>
      </c>
      <c r="H159" s="114">
        <v>4.1747869449189665E-2</v>
      </c>
      <c r="I159" s="114">
        <v>3.3473257669693612E-2</v>
      </c>
      <c r="J159" s="114">
        <v>1.2854975650300519E-2</v>
      </c>
      <c r="K159" s="114">
        <v>3.1590726827120672E-3</v>
      </c>
      <c r="L159" s="114">
        <v>3.7704416145570262E-2</v>
      </c>
      <c r="M159" s="114">
        <v>2.8069682677297807E-2</v>
      </c>
      <c r="N159" s="114">
        <v>1.6020455502004597E-2</v>
      </c>
      <c r="O159" s="114">
        <v>1.2508901327538381E-2</v>
      </c>
      <c r="P159" s="115">
        <v>3.1817687290788955E-3</v>
      </c>
      <c r="T159" s="83"/>
    </row>
    <row r="160" spans="1:20" ht="180" x14ac:dyDescent="0.25">
      <c r="A160" s="112" t="s">
        <v>122</v>
      </c>
      <c r="B160" s="113">
        <v>1.8533312050554418E-2</v>
      </c>
      <c r="C160" s="114">
        <v>0.12844995679792079</v>
      </c>
      <c r="D160" s="114">
        <v>0.18845957544218409</v>
      </c>
      <c r="E160" s="114">
        <v>0.20853327540137145</v>
      </c>
      <c r="F160" s="114">
        <v>0.13285778114309441</v>
      </c>
      <c r="G160" s="114">
        <v>0.1874948263882748</v>
      </c>
      <c r="H160" s="114">
        <v>0.31079060492910454</v>
      </c>
      <c r="I160" s="114">
        <v>0.33676320160397377</v>
      </c>
      <c r="J160" s="114">
        <v>0.24426430807817184</v>
      </c>
      <c r="K160" s="114">
        <v>0.1427660120443715</v>
      </c>
      <c r="L160" s="114">
        <v>6.4684100544968601E-3</v>
      </c>
      <c r="M160" s="114">
        <v>1.8595385001330296E-2</v>
      </c>
      <c r="N160" s="114">
        <v>4.0468984937595501E-2</v>
      </c>
      <c r="O160" s="114">
        <v>7.6809402432177834E-2</v>
      </c>
      <c r="P160" s="115">
        <v>6.5370861711767536E-2</v>
      </c>
      <c r="T160" s="83"/>
    </row>
    <row r="161" spans="1:20" ht="204" x14ac:dyDescent="0.25">
      <c r="A161" s="112" t="s">
        <v>123</v>
      </c>
      <c r="B161" s="113">
        <v>0.12614846842173044</v>
      </c>
      <c r="C161" s="114">
        <v>0.14025128779653057</v>
      </c>
      <c r="D161" s="114">
        <v>0.13318269752926901</v>
      </c>
      <c r="E161" s="114">
        <v>8.4786435818052397E-2</v>
      </c>
      <c r="F161" s="114">
        <v>4.4915908615914983E-2</v>
      </c>
      <c r="G161" s="114">
        <v>0.18049479804788199</v>
      </c>
      <c r="H161" s="114">
        <v>0.16648596215428918</v>
      </c>
      <c r="I161" s="114">
        <v>0.11611446369904731</v>
      </c>
      <c r="J161" s="114">
        <v>9.2928814148642638E-2</v>
      </c>
      <c r="K161" s="114">
        <v>3.7028639198682926E-2</v>
      </c>
      <c r="L161" s="114">
        <v>0.11364352292313409</v>
      </c>
      <c r="M161" s="114">
        <v>0.11677151797073261</v>
      </c>
      <c r="N161" s="114">
        <v>0.12158345251266835</v>
      </c>
      <c r="O161" s="114">
        <v>8.2327960552374138E-2</v>
      </c>
      <c r="P161" s="115">
        <v>3.6550350496407008E-2</v>
      </c>
      <c r="T161" s="83"/>
    </row>
    <row r="162" spans="1:20" ht="204" x14ac:dyDescent="0.25">
      <c r="A162" s="112" t="s">
        <v>124</v>
      </c>
      <c r="B162" s="113">
        <v>4.1606607235823148E-3</v>
      </c>
      <c r="C162" s="114">
        <v>2.3282422468456367E-3</v>
      </c>
      <c r="D162" s="114">
        <v>4.0643897545636336E-3</v>
      </c>
      <c r="E162" s="114">
        <v>6.7155075890037875E-3</v>
      </c>
      <c r="F162" s="114">
        <v>1.0442070032170472E-3</v>
      </c>
      <c r="G162" s="114">
        <v>5.0601397844530945E-3</v>
      </c>
      <c r="H162" s="114">
        <v>8.489810574742641E-3</v>
      </c>
      <c r="I162" s="114">
        <v>8.1309442238011315E-3</v>
      </c>
      <c r="J162" s="114">
        <v>5.4352233677107198E-3</v>
      </c>
      <c r="K162" s="114">
        <v>1.5256154110361386E-3</v>
      </c>
      <c r="L162" s="114">
        <v>2.8533158273822772E-3</v>
      </c>
      <c r="M162" s="114">
        <v>2.2575703513404146E-3</v>
      </c>
      <c r="N162" s="114">
        <v>1.5064929875068455E-3</v>
      </c>
      <c r="O162" s="114">
        <v>1.9586807363543694E-3</v>
      </c>
      <c r="P162" s="115">
        <v>6.4269229962138341E-4</v>
      </c>
      <c r="T162" s="83"/>
    </row>
    <row r="163" spans="1:20" ht="72" x14ac:dyDescent="0.25">
      <c r="A163" s="112" t="s">
        <v>125</v>
      </c>
      <c r="B163" s="113">
        <v>0.25764093874283955</v>
      </c>
      <c r="C163" s="114">
        <v>9.0822876375069916E-2</v>
      </c>
      <c r="D163" s="114">
        <v>2.0257259667840508E-2</v>
      </c>
      <c r="E163" s="114">
        <v>3.1984314083596472E-3</v>
      </c>
      <c r="F163" s="114">
        <v>6.3935115424745002E-4</v>
      </c>
      <c r="G163" s="114">
        <v>0.15244036665291577</v>
      </c>
      <c r="H163" s="114">
        <v>2.8982474361284462E-2</v>
      </c>
      <c r="I163" s="114">
        <v>3.2010299555649832E-3</v>
      </c>
      <c r="J163" s="114">
        <v>8.6816707507328655E-4</v>
      </c>
      <c r="K163" s="114">
        <v>5.1109430307953892E-4</v>
      </c>
      <c r="L163" s="114">
        <v>0.2721853044417184</v>
      </c>
      <c r="M163" s="114">
        <v>0.18543044309244072</v>
      </c>
      <c r="N163" s="114">
        <v>4.8582353948616597E-2</v>
      </c>
      <c r="O163" s="114">
        <v>1.4713692170748726E-2</v>
      </c>
      <c r="P163" s="115">
        <v>1.3963277499681948E-4</v>
      </c>
      <c r="T163" s="83"/>
    </row>
    <row r="164" spans="1:20" ht="72" x14ac:dyDescent="0.25">
      <c r="A164" s="112" t="s">
        <v>126</v>
      </c>
      <c r="B164" s="113">
        <v>0.18401893670551453</v>
      </c>
      <c r="C164" s="114">
        <v>0.12340845424509031</v>
      </c>
      <c r="D164" s="114">
        <v>7.8143930360485156E-2</v>
      </c>
      <c r="E164" s="114">
        <v>2.7011950394111091E-2</v>
      </c>
      <c r="F164" s="114">
        <v>5.7609123659154958E-3</v>
      </c>
      <c r="G164" s="114">
        <v>0.17433291713953933</v>
      </c>
      <c r="H164" s="114">
        <v>0.13988469120138508</v>
      </c>
      <c r="I164" s="114">
        <v>4.8126539006104231E-2</v>
      </c>
      <c r="J164" s="114">
        <v>2.1464787335717293E-2</v>
      </c>
      <c r="K164" s="114">
        <v>5.469101091311635E-3</v>
      </c>
      <c r="L164" s="114">
        <v>0.20091278947347549</v>
      </c>
      <c r="M164" s="114">
        <v>0.14401113623131784</v>
      </c>
      <c r="N164" s="114">
        <v>5.3323725281390649E-2</v>
      </c>
      <c r="O164" s="114">
        <v>3.1834213940844035E-2</v>
      </c>
      <c r="P164" s="115">
        <v>3.3284018262226809E-3</v>
      </c>
      <c r="T164" s="83"/>
    </row>
    <row r="165" spans="1:20" ht="72" x14ac:dyDescent="0.25">
      <c r="A165" s="112" t="s">
        <v>127</v>
      </c>
      <c r="B165" s="113">
        <v>0.32450603510805948</v>
      </c>
      <c r="C165" s="114">
        <v>5.7477882912154415E-2</v>
      </c>
      <c r="D165" s="114">
        <v>1.2160913712738881E-2</v>
      </c>
      <c r="E165" s="114">
        <v>3.4489176835720994E-4</v>
      </c>
      <c r="F165" s="116">
        <v>0</v>
      </c>
      <c r="G165" s="114">
        <v>0.1628139392202691</v>
      </c>
      <c r="H165" s="114">
        <v>1.383609505424779E-2</v>
      </c>
      <c r="I165" s="114">
        <v>1.4396897284008991E-3</v>
      </c>
      <c r="J165" s="116">
        <v>0</v>
      </c>
      <c r="K165" s="116">
        <v>0</v>
      </c>
      <c r="L165" s="114">
        <v>0.39500243111013927</v>
      </c>
      <c r="M165" s="114">
        <v>0.13518669071053377</v>
      </c>
      <c r="N165" s="114">
        <v>2.60685430217436E-2</v>
      </c>
      <c r="O165" s="114">
        <v>6.4512923186436115E-3</v>
      </c>
      <c r="P165" s="117">
        <v>0</v>
      </c>
      <c r="T165" s="83"/>
    </row>
    <row r="166" spans="1:20" ht="84" x14ac:dyDescent="0.25">
      <c r="A166" s="112" t="s">
        <v>128</v>
      </c>
      <c r="B166" s="113">
        <v>2.3433322176747668E-2</v>
      </c>
      <c r="C166" s="114">
        <v>1.4766904532380311E-2</v>
      </c>
      <c r="D166" s="114">
        <v>8.2454001172633275E-3</v>
      </c>
      <c r="E166" s="114">
        <v>1.3409314078719753E-2</v>
      </c>
      <c r="F166" s="114">
        <v>1.6561707555778071E-3</v>
      </c>
      <c r="G166" s="114">
        <v>1.5267095910377426E-2</v>
      </c>
      <c r="H166" s="114">
        <v>8.5963495966049942E-3</v>
      </c>
      <c r="I166" s="114">
        <v>1.5478783566070643E-2</v>
      </c>
      <c r="J166" s="114">
        <v>1.4414382693347596E-2</v>
      </c>
      <c r="K166" s="114">
        <v>1.5180432577853002E-3</v>
      </c>
      <c r="L166" s="114">
        <v>2.4581372208057398E-2</v>
      </c>
      <c r="M166" s="114">
        <v>2.1820983521043152E-2</v>
      </c>
      <c r="N166" s="114">
        <v>1.3121545040521211E-2</v>
      </c>
      <c r="O166" s="114">
        <v>6.8825354768968809E-3</v>
      </c>
      <c r="P166" s="115">
        <v>6.4482389754261428E-5</v>
      </c>
      <c r="T166" s="83"/>
    </row>
    <row r="167" spans="1:20" ht="84" x14ac:dyDescent="0.25">
      <c r="A167" s="112" t="s">
        <v>129</v>
      </c>
      <c r="B167" s="113">
        <v>6.7718169403576073E-4</v>
      </c>
      <c r="C167" s="114">
        <v>7.1080080362917533E-3</v>
      </c>
      <c r="D167" s="114">
        <v>1.1004873822988601E-2</v>
      </c>
      <c r="E167" s="114">
        <v>1.2003085695983086E-2</v>
      </c>
      <c r="F167" s="114">
        <v>1.2457517984369363E-2</v>
      </c>
      <c r="G167" s="114">
        <v>8.6681683454261184E-4</v>
      </c>
      <c r="H167" s="114">
        <v>9.3033512282617199E-3</v>
      </c>
      <c r="I167" s="114">
        <v>1.193390171296602E-2</v>
      </c>
      <c r="J167" s="114">
        <v>1.7677930773031984E-2</v>
      </c>
      <c r="K167" s="114">
        <v>5.625476472482533E-3</v>
      </c>
      <c r="L167" s="114">
        <v>1.2158187703316956E-3</v>
      </c>
      <c r="M167" s="114">
        <v>6.1548319114014252E-3</v>
      </c>
      <c r="N167" s="114">
        <v>9.1399406201648874E-3</v>
      </c>
      <c r="O167" s="114">
        <v>1.1149105105083497E-2</v>
      </c>
      <c r="P167" s="115">
        <v>1.4139785055551852E-2</v>
      </c>
      <c r="T167" s="83"/>
    </row>
    <row r="168" spans="1:20" ht="72" x14ac:dyDescent="0.25">
      <c r="A168" s="112" t="s">
        <v>130</v>
      </c>
      <c r="B168" s="113">
        <v>9.8711487835919341E-4</v>
      </c>
      <c r="C168" s="114">
        <v>1.9389479024118927E-2</v>
      </c>
      <c r="D168" s="114">
        <v>8.0754699833785984E-2</v>
      </c>
      <c r="E168" s="114">
        <v>0.28029935462234234</v>
      </c>
      <c r="F168" s="114">
        <v>0.71327752666206967</v>
      </c>
      <c r="G168" s="114">
        <v>1.5900861900161507E-2</v>
      </c>
      <c r="H168" s="114">
        <v>6.3168299445651693E-2</v>
      </c>
      <c r="I168" s="114">
        <v>0.19318195682278547</v>
      </c>
      <c r="J168" s="114">
        <v>0.43043995282018715</v>
      </c>
      <c r="K168" s="114">
        <v>0.76655073284778086</v>
      </c>
      <c r="L168" s="116">
        <v>0</v>
      </c>
      <c r="M168" s="114">
        <v>2.2387819888286713E-3</v>
      </c>
      <c r="N168" s="114">
        <v>2.7311847035300697E-2</v>
      </c>
      <c r="O168" s="114">
        <v>0.15099597435527393</v>
      </c>
      <c r="P168" s="115">
        <v>0.60318504223967095</v>
      </c>
      <c r="T168" s="83"/>
    </row>
    <row r="169" spans="1:20" ht="60" x14ac:dyDescent="0.25">
      <c r="A169" s="112" t="s">
        <v>131</v>
      </c>
      <c r="B169" s="113">
        <v>0.20756246194504419</v>
      </c>
      <c r="C169" s="114">
        <v>0.68291764630292373</v>
      </c>
      <c r="D169" s="114">
        <v>0.78243782024644171</v>
      </c>
      <c r="E169" s="114">
        <v>0.65623457988642353</v>
      </c>
      <c r="F169" s="114">
        <v>0.24212593453988526</v>
      </c>
      <c r="G169" s="114">
        <v>0.47783687564321492</v>
      </c>
      <c r="H169" s="114">
        <v>0.73212547388044624</v>
      </c>
      <c r="I169" s="114">
        <v>0.71813125508021747</v>
      </c>
      <c r="J169" s="114">
        <v>0.50469598215693845</v>
      </c>
      <c r="K169" s="114">
        <v>0.18346431210256131</v>
      </c>
      <c r="L169" s="114">
        <v>0.1053277974321894</v>
      </c>
      <c r="M169" s="114">
        <v>0.50042042622023253</v>
      </c>
      <c r="N169" s="114">
        <v>0.81872496834311881</v>
      </c>
      <c r="O169" s="114">
        <v>0.7674072578112604</v>
      </c>
      <c r="P169" s="115">
        <v>0.36849917808699789</v>
      </c>
      <c r="T169" s="83"/>
    </row>
    <row r="170" spans="1:20" ht="60" x14ac:dyDescent="0.25">
      <c r="A170" s="112" t="s">
        <v>132</v>
      </c>
      <c r="B170" s="113">
        <v>1.0062153854877834E-3</v>
      </c>
      <c r="C170" s="114">
        <v>3.989517159341204E-3</v>
      </c>
      <c r="D170" s="114">
        <v>5.1384199109332602E-3</v>
      </c>
      <c r="E170" s="114">
        <v>3.7393794115699046E-3</v>
      </c>
      <c r="F170" s="114">
        <v>1.9976035076046516E-3</v>
      </c>
      <c r="G170" s="114">
        <v>5.4112669897900939E-4</v>
      </c>
      <c r="H170" s="114">
        <v>4.1032652321184573E-3</v>
      </c>
      <c r="I170" s="114">
        <v>4.8045536952476897E-3</v>
      </c>
      <c r="J170" s="114">
        <v>3.7250506194951641E-3</v>
      </c>
      <c r="K170" s="114">
        <v>8.1007381022744755E-4</v>
      </c>
      <c r="L170" s="114">
        <v>4.7322868429029502E-4</v>
      </c>
      <c r="M170" s="114">
        <v>4.736706324201834E-3</v>
      </c>
      <c r="N170" s="114">
        <v>3.4991525086051955E-3</v>
      </c>
      <c r="O170" s="114">
        <v>6.2622663698786891E-3</v>
      </c>
      <c r="P170" s="115">
        <v>2.7462458034670581E-3</v>
      </c>
      <c r="T170" s="83"/>
    </row>
    <row r="171" spans="1:20" ht="60" x14ac:dyDescent="0.25">
      <c r="A171" s="112" t="s">
        <v>133</v>
      </c>
      <c r="B171" s="113">
        <v>1.6779336391310959E-4</v>
      </c>
      <c r="C171" s="114">
        <v>1.1923141262958675E-4</v>
      </c>
      <c r="D171" s="114">
        <v>1.8566823275242303E-3</v>
      </c>
      <c r="E171" s="114">
        <v>3.7590127341325589E-3</v>
      </c>
      <c r="F171" s="114">
        <v>2.1819230919838027E-2</v>
      </c>
      <c r="G171" s="116">
        <v>0</v>
      </c>
      <c r="H171" s="116">
        <v>0</v>
      </c>
      <c r="I171" s="114">
        <v>3.7022904326432624E-3</v>
      </c>
      <c r="J171" s="114">
        <v>6.7137465262090074E-3</v>
      </c>
      <c r="K171" s="114">
        <v>3.5463778209474023E-2</v>
      </c>
      <c r="L171" s="114">
        <v>3.0125787979715541E-4</v>
      </c>
      <c r="M171" s="116">
        <v>0</v>
      </c>
      <c r="N171" s="114">
        <v>2.279242005385816E-4</v>
      </c>
      <c r="O171" s="114">
        <v>4.30366245137159E-3</v>
      </c>
      <c r="P171" s="115">
        <v>7.8972318233386067E-3</v>
      </c>
      <c r="T171" s="83"/>
    </row>
    <row r="172" spans="1:20" ht="60" x14ac:dyDescent="0.25">
      <c r="A172" s="112" t="s">
        <v>201</v>
      </c>
      <c r="B172" s="118">
        <v>0</v>
      </c>
      <c r="C172" s="116">
        <v>0</v>
      </c>
      <c r="D172" s="116">
        <v>0</v>
      </c>
      <c r="E172" s="116">
        <v>0</v>
      </c>
      <c r="F172" s="114">
        <v>2.6575211049380552E-4</v>
      </c>
      <c r="G172" s="116">
        <v>0</v>
      </c>
      <c r="H172" s="116">
        <v>0</v>
      </c>
      <c r="I172" s="116">
        <v>0</v>
      </c>
      <c r="J172" s="116">
        <v>0</v>
      </c>
      <c r="K172" s="114">
        <v>5.8738790529774159E-4</v>
      </c>
      <c r="L172" s="116">
        <v>0</v>
      </c>
      <c r="M172" s="116">
        <v>0</v>
      </c>
      <c r="N172" s="116">
        <v>0</v>
      </c>
      <c r="O172" s="116">
        <v>0</v>
      </c>
      <c r="P172" s="117">
        <v>0</v>
      </c>
      <c r="T172" s="83"/>
    </row>
    <row r="173" spans="1:20" ht="60" x14ac:dyDescent="0.25">
      <c r="A173" s="112" t="s">
        <v>134</v>
      </c>
      <c r="B173" s="113">
        <v>7.6513436022381594E-4</v>
      </c>
      <c r="C173" s="114">
        <v>1.8559539385193749E-4</v>
      </c>
      <c r="D173" s="116">
        <v>0</v>
      </c>
      <c r="E173" s="114">
        <v>1.8856593516873433E-4</v>
      </c>
      <c r="F173" s="114">
        <v>3.4448141314124257E-4</v>
      </c>
      <c r="G173" s="116">
        <v>0</v>
      </c>
      <c r="H173" s="116">
        <v>0</v>
      </c>
      <c r="I173" s="116">
        <v>0</v>
      </c>
      <c r="J173" s="114">
        <v>4.2242435749902866E-4</v>
      </c>
      <c r="K173" s="114">
        <v>2.9671012929044662E-4</v>
      </c>
      <c r="L173" s="114">
        <v>1.373729864789768E-3</v>
      </c>
      <c r="M173" s="114">
        <v>3.5465075574032121E-4</v>
      </c>
      <c r="N173" s="116">
        <v>0</v>
      </c>
      <c r="O173" s="116">
        <v>0</v>
      </c>
      <c r="P173" s="115">
        <v>3.81725092805928E-4</v>
      </c>
      <c r="T173" s="83"/>
    </row>
    <row r="174" spans="1:20" ht="84" x14ac:dyDescent="0.25">
      <c r="A174" s="112" t="s">
        <v>135</v>
      </c>
      <c r="B174" s="113">
        <v>0.195372880402196</v>
      </c>
      <c r="C174" s="114">
        <v>3.2282134161486155E-2</v>
      </c>
      <c r="D174" s="114">
        <v>8.4805999034997699E-3</v>
      </c>
      <c r="E174" s="114">
        <v>1.6980725383015209E-3</v>
      </c>
      <c r="F174" s="114">
        <v>5.4844373980569524E-4</v>
      </c>
      <c r="G174" s="114">
        <v>5.9410274235549496E-2</v>
      </c>
      <c r="H174" s="114">
        <v>3.8078208638498154E-3</v>
      </c>
      <c r="I174" s="114">
        <v>4.855107634860845E-4</v>
      </c>
      <c r="J174" s="116">
        <v>0</v>
      </c>
      <c r="K174" s="116">
        <v>0</v>
      </c>
      <c r="L174" s="114">
        <v>0.26184559666688495</v>
      </c>
      <c r="M174" s="114">
        <v>8.2777528600173705E-2</v>
      </c>
      <c r="N174" s="114">
        <v>2.1726237175579515E-2</v>
      </c>
      <c r="O174" s="114">
        <v>1.0133737676377028E-2</v>
      </c>
      <c r="P174" s="115">
        <v>1.8732111969151075E-3</v>
      </c>
      <c r="T174" s="83"/>
    </row>
    <row r="175" spans="1:20" ht="72" x14ac:dyDescent="0.25">
      <c r="A175" s="112" t="s">
        <v>136</v>
      </c>
      <c r="B175" s="113">
        <v>3.8083791030533561E-2</v>
      </c>
      <c r="C175" s="114">
        <v>1.5826096055108834E-3</v>
      </c>
      <c r="D175" s="114">
        <v>4.1342447017551003E-4</v>
      </c>
      <c r="E175" s="114">
        <v>6.252412579486482E-6</v>
      </c>
      <c r="F175" s="114">
        <v>1.7190492247854807E-4</v>
      </c>
      <c r="G175" s="114">
        <v>1.0847471413120681E-2</v>
      </c>
      <c r="H175" s="116">
        <v>0</v>
      </c>
      <c r="I175" s="114">
        <v>5.4212180298251035E-5</v>
      </c>
      <c r="J175" s="116">
        <v>0</v>
      </c>
      <c r="K175" s="114">
        <v>2.2765770313417678E-4</v>
      </c>
      <c r="L175" s="114">
        <v>5.6660569316484062E-2</v>
      </c>
      <c r="M175" s="114">
        <v>5.4039334295965255E-3</v>
      </c>
      <c r="N175" s="114">
        <v>7.3719969869661056E-4</v>
      </c>
      <c r="O175" s="114">
        <v>1.8778904546267291E-5</v>
      </c>
      <c r="P175" s="115">
        <v>1.3061160969273506E-4</v>
      </c>
      <c r="T175" s="83"/>
    </row>
    <row r="176" spans="1:20" ht="72" x14ac:dyDescent="0.25">
      <c r="A176" s="112" t="s">
        <v>137</v>
      </c>
      <c r="B176" s="113">
        <v>2.9242470208053583E-3</v>
      </c>
      <c r="C176" s="114">
        <v>4.5601214305260286E-4</v>
      </c>
      <c r="D176" s="114">
        <v>8.4193166264089167E-4</v>
      </c>
      <c r="E176" s="114">
        <v>2.6595878132276024E-4</v>
      </c>
      <c r="F176" s="116">
        <v>0</v>
      </c>
      <c r="G176" s="114">
        <v>1.7400023094900597E-3</v>
      </c>
      <c r="H176" s="116">
        <v>0</v>
      </c>
      <c r="I176" s="114">
        <v>1.4293928937047725E-3</v>
      </c>
      <c r="J176" s="114">
        <v>5.9579938031203636E-4</v>
      </c>
      <c r="K176" s="116">
        <v>0</v>
      </c>
      <c r="L176" s="114">
        <v>3.9678863123710851E-3</v>
      </c>
      <c r="M176" s="114">
        <v>3.0125049367363927E-4</v>
      </c>
      <c r="N176" s="114">
        <v>3.8362339350925831E-4</v>
      </c>
      <c r="O176" s="114">
        <v>3.2244699285228167E-4</v>
      </c>
      <c r="P176" s="117">
        <v>0</v>
      </c>
      <c r="T176" s="83"/>
    </row>
    <row r="177" spans="1:20" ht="72" x14ac:dyDescent="0.25">
      <c r="A177" s="112" t="s">
        <v>138</v>
      </c>
      <c r="B177" s="113">
        <v>2.3154010320579885E-2</v>
      </c>
      <c r="C177" s="114">
        <v>2.6653335695435601E-3</v>
      </c>
      <c r="D177" s="114">
        <v>1.2937311649391823E-3</v>
      </c>
      <c r="E177" s="114">
        <v>1.0796107874269983E-3</v>
      </c>
      <c r="F177" s="116">
        <v>0</v>
      </c>
      <c r="G177" s="114">
        <v>1.5256491456519011E-2</v>
      </c>
      <c r="H177" s="114">
        <v>1.1218243675258431E-3</v>
      </c>
      <c r="I177" s="116">
        <v>0</v>
      </c>
      <c r="J177" s="114">
        <v>2.9052629566582536E-4</v>
      </c>
      <c r="K177" s="116">
        <v>0</v>
      </c>
      <c r="L177" s="114">
        <v>2.2799897864651378E-2</v>
      </c>
      <c r="M177" s="114">
        <v>8.8989356219208345E-3</v>
      </c>
      <c r="N177" s="114">
        <v>2.0014274463073024E-3</v>
      </c>
      <c r="O177" s="114">
        <v>2.9820820882409632E-3</v>
      </c>
      <c r="P177" s="115">
        <v>1.5069755546559692E-4</v>
      </c>
      <c r="T177" s="83"/>
    </row>
    <row r="178" spans="1:20" ht="72" x14ac:dyDescent="0.25">
      <c r="A178" s="112" t="s">
        <v>139</v>
      </c>
      <c r="B178" s="113">
        <v>1.1695506085443552E-3</v>
      </c>
      <c r="C178" s="114">
        <v>6.071890041096402E-4</v>
      </c>
      <c r="D178" s="114">
        <v>6.1266799296316136E-4</v>
      </c>
      <c r="E178" s="114">
        <v>1.6288977467434549E-3</v>
      </c>
      <c r="F178" s="114">
        <v>2.2939830419262062E-4</v>
      </c>
      <c r="G178" s="114">
        <v>1.198799479109564E-3</v>
      </c>
      <c r="H178" s="114">
        <v>1.103692421526656E-4</v>
      </c>
      <c r="I178" s="114">
        <v>3.7280556380854084E-3</v>
      </c>
      <c r="J178" s="114">
        <v>1.0875740703307603E-3</v>
      </c>
      <c r="K178" s="116">
        <v>0</v>
      </c>
      <c r="L178" s="114">
        <v>1.4541732688461457E-3</v>
      </c>
      <c r="M178" s="114">
        <v>2.273002492282154E-4</v>
      </c>
      <c r="N178" s="114">
        <v>4.3518862288714636E-4</v>
      </c>
      <c r="O178" s="114">
        <v>2.1328135399991375E-4</v>
      </c>
      <c r="P178" s="115">
        <v>2.8641354515942754E-4</v>
      </c>
      <c r="T178" s="83"/>
    </row>
    <row r="179" spans="1:20" ht="72" x14ac:dyDescent="0.25">
      <c r="A179" s="112" t="s">
        <v>140</v>
      </c>
      <c r="B179" s="113">
        <v>9.4167968299652492E-3</v>
      </c>
      <c r="C179" s="114">
        <v>1.573444043369976E-3</v>
      </c>
      <c r="D179" s="114">
        <v>2.7808530186698612E-4</v>
      </c>
      <c r="E179" s="114">
        <v>3.5014520965209964E-5</v>
      </c>
      <c r="F179" s="114">
        <v>7.3747080052082825E-5</v>
      </c>
      <c r="G179" s="114">
        <v>1.298451122360356E-2</v>
      </c>
      <c r="H179" s="114">
        <v>5.5112489920500262E-4</v>
      </c>
      <c r="I179" s="116">
        <v>0</v>
      </c>
      <c r="J179" s="116">
        <v>0</v>
      </c>
      <c r="K179" s="116">
        <v>0</v>
      </c>
      <c r="L179" s="114">
        <v>8.2120563196235712E-3</v>
      </c>
      <c r="M179" s="114">
        <v>2.5650818329956809E-4</v>
      </c>
      <c r="N179" s="114">
        <v>2.0267591082676094E-4</v>
      </c>
      <c r="O179" s="114">
        <v>6.5954580041951535E-5</v>
      </c>
      <c r="P179" s="115">
        <v>1.3389940454405517E-4</v>
      </c>
      <c r="T179" s="83"/>
    </row>
    <row r="180" spans="1:20" ht="96" x14ac:dyDescent="0.25">
      <c r="A180" s="112" t="s">
        <v>141</v>
      </c>
      <c r="B180" s="113">
        <v>0.71001132127588018</v>
      </c>
      <c r="C180" s="114">
        <v>0.94722614109293068</v>
      </c>
      <c r="D180" s="114">
        <v>0.96419890393938923</v>
      </c>
      <c r="E180" s="114">
        <v>0.93266472510064879</v>
      </c>
      <c r="F180" s="114">
        <v>0.89955827788917464</v>
      </c>
      <c r="G180" s="114">
        <v>0.88426155250873351</v>
      </c>
      <c r="H180" s="114">
        <v>0.96513539501806311</v>
      </c>
      <c r="I180" s="114">
        <v>0.91785829468348745</v>
      </c>
      <c r="J180" s="114">
        <v>0.91140512847730215</v>
      </c>
      <c r="K180" s="114">
        <v>0.83314059631376558</v>
      </c>
      <c r="L180" s="114">
        <v>0.61876743020555658</v>
      </c>
      <c r="M180" s="114">
        <v>0.89055977234243355</v>
      </c>
      <c r="N180" s="114">
        <v>0.96319678785345142</v>
      </c>
      <c r="O180" s="114">
        <v>0.96871605235356217</v>
      </c>
      <c r="P180" s="115">
        <v>0.97403126628175885</v>
      </c>
      <c r="T180" s="83"/>
    </row>
    <row r="181" spans="1:20" ht="60" x14ac:dyDescent="0.25">
      <c r="A181" s="112" t="s">
        <v>142</v>
      </c>
      <c r="B181" s="113">
        <v>3.2302710954907722E-3</v>
      </c>
      <c r="C181" s="114">
        <v>2.0654010180374432E-3</v>
      </c>
      <c r="D181" s="114">
        <v>4.5714479520110839E-3</v>
      </c>
      <c r="E181" s="114">
        <v>3.2202920254609086E-3</v>
      </c>
      <c r="F181" s="114">
        <v>2.8758947831534928E-4</v>
      </c>
      <c r="G181" s="114">
        <v>5.1270669377577616E-3</v>
      </c>
      <c r="H181" s="114">
        <v>6.8064844863843952E-3</v>
      </c>
      <c r="I181" s="114">
        <v>5.7174979084471233E-3</v>
      </c>
      <c r="J181" s="114">
        <v>2.1728144451356583E-3</v>
      </c>
      <c r="K181" s="114">
        <v>6.3565471197739396E-4</v>
      </c>
      <c r="L181" s="114">
        <v>2.4686689009393212E-3</v>
      </c>
      <c r="M181" s="114">
        <v>1.818323377195002E-3</v>
      </c>
      <c r="N181" s="114">
        <v>1.2827863426152395E-3</v>
      </c>
      <c r="O181" s="114">
        <v>8.9064549597250105E-4</v>
      </c>
      <c r="P181" s="115">
        <v>6.091063486908352E-4</v>
      </c>
      <c r="T181" s="83"/>
    </row>
    <row r="182" spans="1:20" ht="84" x14ac:dyDescent="0.25">
      <c r="A182" s="112" t="s">
        <v>143</v>
      </c>
      <c r="B182" s="113">
        <v>2.5606517865393917E-4</v>
      </c>
      <c r="C182" s="114">
        <v>1.261885383289344E-3</v>
      </c>
      <c r="D182" s="114">
        <v>5.4911035129823888E-4</v>
      </c>
      <c r="E182" s="114">
        <v>7.8545380401626912E-4</v>
      </c>
      <c r="F182" s="114">
        <v>1.0717416598252625E-2</v>
      </c>
      <c r="G182" s="114">
        <v>1.9167419318981225E-3</v>
      </c>
      <c r="H182" s="114">
        <v>5.8887801067392673E-4</v>
      </c>
      <c r="I182" s="114">
        <v>7.8993587016306212E-4</v>
      </c>
      <c r="J182" s="114">
        <v>2.7706544447122943E-3</v>
      </c>
      <c r="K182" s="114">
        <v>1.9644490773447765E-2</v>
      </c>
      <c r="L182" s="114">
        <v>4.5974197675131053E-4</v>
      </c>
      <c r="M182" s="114">
        <v>6.0996990467649184E-4</v>
      </c>
      <c r="N182" s="114">
        <v>1.1090027975919174E-4</v>
      </c>
      <c r="O182" s="114">
        <v>2.3098038995829589E-4</v>
      </c>
      <c r="P182" s="115">
        <v>2.0440574936896054E-3</v>
      </c>
      <c r="T182" s="83"/>
    </row>
    <row r="183" spans="1:20" ht="72" x14ac:dyDescent="0.25">
      <c r="A183" s="112" t="s">
        <v>144</v>
      </c>
      <c r="B183" s="113">
        <v>3.6174218488345015E-4</v>
      </c>
      <c r="C183" s="114">
        <v>1.4445101094704232E-4</v>
      </c>
      <c r="D183" s="114">
        <v>7.2957883904263695E-4</v>
      </c>
      <c r="E183" s="114">
        <v>7.140028159654358E-3</v>
      </c>
      <c r="F183" s="114">
        <v>1.1170579939164593E-2</v>
      </c>
      <c r="G183" s="114">
        <v>2.5241385291679394E-4</v>
      </c>
      <c r="H183" s="114">
        <v>5.3869299198531313E-4</v>
      </c>
      <c r="I183" s="114">
        <v>2.2030751409439094E-3</v>
      </c>
      <c r="J183" s="114">
        <v>1.6883986777034565E-2</v>
      </c>
      <c r="K183" s="114">
        <v>1.7722517998059639E-2</v>
      </c>
      <c r="L183" s="114">
        <v>2.8531195393300069E-4</v>
      </c>
      <c r="M183" s="114">
        <v>2.6724458325509605E-4</v>
      </c>
      <c r="N183" s="114">
        <v>2.0821628364704029E-4</v>
      </c>
      <c r="O183" s="114">
        <v>9.8066071741534887E-4</v>
      </c>
      <c r="P183" s="115">
        <v>2.8882064986928404E-3</v>
      </c>
      <c r="T183" s="83"/>
    </row>
    <row r="184" spans="1:20" ht="60" x14ac:dyDescent="0.25">
      <c r="A184" s="112" t="s">
        <v>145</v>
      </c>
      <c r="B184" s="113">
        <v>6.7098535310288463E-4</v>
      </c>
      <c r="C184" s="114">
        <v>6.6253630029555755E-3</v>
      </c>
      <c r="D184" s="114">
        <v>1.5037874451199808E-2</v>
      </c>
      <c r="E184" s="114">
        <v>4.6233019197700266E-2</v>
      </c>
      <c r="F184" s="114">
        <v>6.5117769990733015E-2</v>
      </c>
      <c r="G184" s="114">
        <v>3.2438232050840108E-3</v>
      </c>
      <c r="H184" s="114">
        <v>1.7389765611423191E-2</v>
      </c>
      <c r="I184" s="114">
        <v>6.0461717904622077E-2</v>
      </c>
      <c r="J184" s="114">
        <v>5.6482299412410723E-2</v>
      </c>
      <c r="K184" s="114">
        <v>0.10779122785022473</v>
      </c>
      <c r="L184" s="114">
        <v>2.5407175210219815E-4</v>
      </c>
      <c r="M184" s="114">
        <v>2.983328719245676E-3</v>
      </c>
      <c r="N184" s="114">
        <v>7.2118908787071464E-3</v>
      </c>
      <c r="O184" s="114">
        <v>1.3960198143085177E-2</v>
      </c>
      <c r="P184" s="115">
        <v>1.5994161386989128E-2</v>
      </c>
      <c r="T184" s="83"/>
    </row>
    <row r="185" spans="1:20" ht="72" x14ac:dyDescent="0.25">
      <c r="A185" s="112" t="s">
        <v>146</v>
      </c>
      <c r="B185" s="113">
        <v>1.4246011193455994E-2</v>
      </c>
      <c r="C185" s="114">
        <v>2.0021406641124282E-3</v>
      </c>
      <c r="D185" s="114">
        <v>2.9926439709729766E-3</v>
      </c>
      <c r="E185" s="114">
        <v>4.1532209503161374E-3</v>
      </c>
      <c r="F185" s="114">
        <v>1.1780390644687083E-2</v>
      </c>
      <c r="G185" s="114">
        <v>1.4374526768499564E-3</v>
      </c>
      <c r="H185" s="114">
        <v>3.0191242679161135E-3</v>
      </c>
      <c r="I185" s="114">
        <v>6.2941798196328247E-3</v>
      </c>
      <c r="J185" s="114">
        <v>6.8797101556786417E-3</v>
      </c>
      <c r="K185" s="114">
        <v>2.0541144520102122E-2</v>
      </c>
      <c r="L185" s="114">
        <v>2.1202579055287277E-2</v>
      </c>
      <c r="M185" s="114">
        <v>5.5412537395619875E-3</v>
      </c>
      <c r="N185" s="114">
        <v>2.5030661140121248E-3</v>
      </c>
      <c r="O185" s="114">
        <v>1.4851813039502264E-3</v>
      </c>
      <c r="P185" s="115">
        <v>1.4766435855957988E-3</v>
      </c>
      <c r="T185" s="83"/>
    </row>
    <row r="186" spans="1:20" ht="60" x14ac:dyDescent="0.25">
      <c r="A186" s="112" t="s">
        <v>202</v>
      </c>
      <c r="B186" s="113">
        <v>3.3719314568584615E-4</v>
      </c>
      <c r="C186" s="114">
        <v>1.3222999068023581E-3</v>
      </c>
      <c r="D186" s="116">
        <v>0</v>
      </c>
      <c r="E186" s="114">
        <v>9.0088803969184104E-4</v>
      </c>
      <c r="F186" s="116">
        <v>0</v>
      </c>
      <c r="G186" s="114">
        <v>2.3233987693683342E-3</v>
      </c>
      <c r="H186" s="114">
        <v>9.3052024082092885E-4</v>
      </c>
      <c r="I186" s="114">
        <v>9.7812719712893413E-4</v>
      </c>
      <c r="J186" s="114">
        <v>1.0090821839184511E-3</v>
      </c>
      <c r="K186" s="116">
        <v>0</v>
      </c>
      <c r="L186" s="114">
        <v>2.482865417798719E-4</v>
      </c>
      <c r="M186" s="116">
        <v>0</v>
      </c>
      <c r="N186" s="116">
        <v>0</v>
      </c>
      <c r="O186" s="116">
        <v>0</v>
      </c>
      <c r="P186" s="117">
        <v>0</v>
      </c>
      <c r="T186" s="83"/>
    </row>
    <row r="187" spans="1:20" ht="60" x14ac:dyDescent="0.25">
      <c r="A187" s="112" t="s">
        <v>147</v>
      </c>
      <c r="B187" s="113">
        <v>3.6609664847367406E-3</v>
      </c>
      <c r="C187" s="114">
        <v>6.0082230390706487E-3</v>
      </c>
      <c r="D187" s="114">
        <v>7.7127230597688319E-4</v>
      </c>
      <c r="E187" s="114">
        <v>1.8244940145075431E-4</v>
      </c>
      <c r="F187" s="116">
        <v>0</v>
      </c>
      <c r="G187" s="114">
        <v>9.9567175652128994E-3</v>
      </c>
      <c r="H187" s="114">
        <v>1.5842473291402359E-3</v>
      </c>
      <c r="I187" s="116">
        <v>0</v>
      </c>
      <c r="J187" s="116">
        <v>0</v>
      </c>
      <c r="K187" s="116">
        <v>0</v>
      </c>
      <c r="L187" s="114">
        <v>1.6956759765763693E-3</v>
      </c>
      <c r="M187" s="114">
        <v>4.4853234053687735E-3</v>
      </c>
      <c r="N187" s="114">
        <v>2.9264195905487431E-3</v>
      </c>
      <c r="O187" s="114">
        <v>2.932497527418737E-4</v>
      </c>
      <c r="P187" s="115">
        <v>3.4885335484024528E-4</v>
      </c>
      <c r="T187" s="83"/>
    </row>
    <row r="188" spans="1:20" ht="72" x14ac:dyDescent="0.25">
      <c r="A188" s="112" t="s">
        <v>148</v>
      </c>
      <c r="B188" s="113">
        <v>7.9423809651916796E-2</v>
      </c>
      <c r="C188" s="114">
        <v>2.5571352279442038E-2</v>
      </c>
      <c r="D188" s="114">
        <v>5.6491202013914067E-3</v>
      </c>
      <c r="E188" s="114">
        <v>1.515816759717166E-3</v>
      </c>
      <c r="F188" s="114">
        <v>1.4039442639506995E-4</v>
      </c>
      <c r="G188" s="114">
        <v>2.6370956459796223E-2</v>
      </c>
      <c r="H188" s="114">
        <v>1.0731665536554734E-2</v>
      </c>
      <c r="I188" s="114">
        <v>3.1864510670763582E-3</v>
      </c>
      <c r="J188" s="114">
        <v>2.9584128419417181E-4</v>
      </c>
      <c r="K188" s="114">
        <v>3.103116956717482E-4</v>
      </c>
      <c r="L188" s="114">
        <v>9.8956328891679296E-2</v>
      </c>
      <c r="M188" s="114">
        <v>5.1577982214758657E-2</v>
      </c>
      <c r="N188" s="114">
        <v>1.4150209731903365E-2</v>
      </c>
      <c r="O188" s="114">
        <v>5.2258134617951691E-3</v>
      </c>
      <c r="P188" s="115">
        <v>5.2827607271027424E-5</v>
      </c>
      <c r="T188" s="83"/>
    </row>
    <row r="189" spans="1:20" ht="60" x14ac:dyDescent="0.25">
      <c r="A189" s="112" t="s">
        <v>203</v>
      </c>
      <c r="B189" s="113">
        <v>2.4737104936486064E-4</v>
      </c>
      <c r="C189" s="114">
        <v>1.4343783387290096E-4</v>
      </c>
      <c r="D189" s="114">
        <v>1.4305578027078388E-3</v>
      </c>
      <c r="E189" s="116">
        <v>0</v>
      </c>
      <c r="F189" s="116">
        <v>0</v>
      </c>
      <c r="G189" s="116">
        <v>0</v>
      </c>
      <c r="H189" s="116">
        <v>0</v>
      </c>
      <c r="I189" s="114">
        <v>3.1365244671522434E-3</v>
      </c>
      <c r="J189" s="116">
        <v>0</v>
      </c>
      <c r="K189" s="116">
        <v>0</v>
      </c>
      <c r="L189" s="116">
        <v>0</v>
      </c>
      <c r="M189" s="114">
        <v>7.2757835977703238E-4</v>
      </c>
      <c r="N189" s="116">
        <v>0</v>
      </c>
      <c r="O189" s="116">
        <v>0</v>
      </c>
      <c r="P189" s="117">
        <v>0</v>
      </c>
      <c r="T189" s="83"/>
    </row>
    <row r="190" spans="1:20" ht="60" x14ac:dyDescent="0.25">
      <c r="A190" s="112" t="s">
        <v>149</v>
      </c>
      <c r="B190" s="113">
        <v>0.4515999371286189</v>
      </c>
      <c r="C190" s="114">
        <v>0.14494008765952271</v>
      </c>
      <c r="D190" s="114">
        <v>3.9091632822064487E-2</v>
      </c>
      <c r="E190" s="114">
        <v>9.3120089941888268E-3</v>
      </c>
      <c r="F190" s="114">
        <v>2.1707063830636366E-4</v>
      </c>
      <c r="G190" s="114">
        <v>0.26682122292492355</v>
      </c>
      <c r="H190" s="114">
        <v>4.7550225620887579E-2</v>
      </c>
      <c r="I190" s="114">
        <v>1.068431001666958E-2</v>
      </c>
      <c r="J190" s="114">
        <v>3.1538951124454925E-3</v>
      </c>
      <c r="K190" s="114">
        <v>1.3112324973124962E-4</v>
      </c>
      <c r="L190" s="114">
        <v>0.50059903941226958</v>
      </c>
      <c r="M190" s="114">
        <v>0.27782092143752363</v>
      </c>
      <c r="N190" s="114">
        <v>8.5691359300707232E-2</v>
      </c>
      <c r="O190" s="114">
        <v>2.8756019469457588E-2</v>
      </c>
      <c r="P190" s="115">
        <v>3.0442644467295497E-3</v>
      </c>
      <c r="T190" s="83"/>
    </row>
    <row r="191" spans="1:20" ht="72" x14ac:dyDescent="0.25">
      <c r="A191" s="112" t="s">
        <v>150</v>
      </c>
      <c r="B191" s="113">
        <v>7.9215505219833171E-4</v>
      </c>
      <c r="C191" s="114">
        <v>1.8967861399904755E-3</v>
      </c>
      <c r="D191" s="114">
        <v>8.5452913318107538E-5</v>
      </c>
      <c r="E191" s="114">
        <v>3.2621717672574901E-4</v>
      </c>
      <c r="F191" s="116">
        <v>0</v>
      </c>
      <c r="G191" s="114">
        <v>1.7060071520218155E-3</v>
      </c>
      <c r="H191" s="114">
        <v>1.7823813630139343E-4</v>
      </c>
      <c r="I191" s="116">
        <v>0</v>
      </c>
      <c r="J191" s="116">
        <v>0</v>
      </c>
      <c r="K191" s="116">
        <v>0</v>
      </c>
      <c r="L191" s="114">
        <v>1.0587103419999258E-3</v>
      </c>
      <c r="M191" s="114">
        <v>6.5129762147577092E-4</v>
      </c>
      <c r="N191" s="114">
        <v>1.8405014546816921E-3</v>
      </c>
      <c r="O191" s="114">
        <v>6.1447411817501323E-4</v>
      </c>
      <c r="P191" s="117">
        <v>0</v>
      </c>
      <c r="T191" s="83"/>
    </row>
    <row r="192" spans="1:20" ht="72" x14ac:dyDescent="0.25">
      <c r="A192" s="112" t="s">
        <v>204</v>
      </c>
      <c r="B192" s="113">
        <v>1.6113357658123078E-4</v>
      </c>
      <c r="C192" s="114">
        <v>2.7094293736394995E-4</v>
      </c>
      <c r="D192" s="116">
        <v>0</v>
      </c>
      <c r="E192" s="116">
        <v>0</v>
      </c>
      <c r="F192" s="114">
        <v>1.2618317707891068E-4</v>
      </c>
      <c r="G192" s="116">
        <v>0</v>
      </c>
      <c r="H192" s="114">
        <v>1.103692421526656E-4</v>
      </c>
      <c r="I192" s="116">
        <v>0</v>
      </c>
      <c r="J192" s="116">
        <v>0</v>
      </c>
      <c r="K192" s="116">
        <v>0</v>
      </c>
      <c r="L192" s="114">
        <v>2.8930083117072148E-4</v>
      </c>
      <c r="M192" s="116">
        <v>0</v>
      </c>
      <c r="N192" s="114">
        <v>4.179997630418933E-4</v>
      </c>
      <c r="O192" s="116">
        <v>0</v>
      </c>
      <c r="P192" s="115">
        <v>2.2910537288270573E-4</v>
      </c>
      <c r="T192" s="83"/>
    </row>
    <row r="193" spans="1:20" ht="60" x14ac:dyDescent="0.25">
      <c r="A193" s="112" t="s">
        <v>151</v>
      </c>
      <c r="B193" s="113">
        <v>0.12718027790148126</v>
      </c>
      <c r="C193" s="114">
        <v>0.17453895035572101</v>
      </c>
      <c r="D193" s="114">
        <v>0.13130218566576732</v>
      </c>
      <c r="E193" s="114">
        <v>3.5415068209980353E-2</v>
      </c>
      <c r="F193" s="114">
        <v>8.7418342180717364E-3</v>
      </c>
      <c r="G193" s="114">
        <v>0.22189233027941441</v>
      </c>
      <c r="H193" s="114">
        <v>0.21503134014101932</v>
      </c>
      <c r="I193" s="114">
        <v>7.5173081648756565E-2</v>
      </c>
      <c r="J193" s="114">
        <v>2.2022453654129758E-2</v>
      </c>
      <c r="K193" s="114">
        <v>5.7168765792392365E-3</v>
      </c>
      <c r="L193" s="114">
        <v>9.5195348361242813E-2</v>
      </c>
      <c r="M193" s="114">
        <v>0.15773203268359842</v>
      </c>
      <c r="N193" s="114">
        <v>0.1091777885156133</v>
      </c>
      <c r="O193" s="114">
        <v>4.5158446983315996E-2</v>
      </c>
      <c r="P193" s="115">
        <v>9.5842853086279961E-3</v>
      </c>
      <c r="T193" s="83"/>
    </row>
    <row r="194" spans="1:20" ht="72" x14ac:dyDescent="0.25">
      <c r="A194" s="112" t="s">
        <v>152</v>
      </c>
      <c r="B194" s="113">
        <v>2.3317687146701065E-2</v>
      </c>
      <c r="C194" s="114">
        <v>1.0506287638665335E-2</v>
      </c>
      <c r="D194" s="114">
        <v>2.8731132985308767E-3</v>
      </c>
      <c r="E194" s="114">
        <v>1.5850224082278533E-4</v>
      </c>
      <c r="F194" s="116">
        <v>0</v>
      </c>
      <c r="G194" s="114">
        <v>2.5973781998794642E-2</v>
      </c>
      <c r="H194" s="114">
        <v>5.1591990002966184E-3</v>
      </c>
      <c r="I194" s="114">
        <v>2.4425300341168326E-4</v>
      </c>
      <c r="J194" s="116">
        <v>0</v>
      </c>
      <c r="K194" s="116">
        <v>0</v>
      </c>
      <c r="L194" s="114">
        <v>2.2475376215693663E-2</v>
      </c>
      <c r="M194" s="114">
        <v>1.2824914521284645E-2</v>
      </c>
      <c r="N194" s="114">
        <v>3.8982527617803372E-3</v>
      </c>
      <c r="O194" s="114">
        <v>1.0064426224388563E-3</v>
      </c>
      <c r="P194" s="115">
        <v>8.7992072363061175E-5</v>
      </c>
      <c r="T194" s="83"/>
    </row>
    <row r="195" spans="1:20" ht="72" x14ac:dyDescent="0.25">
      <c r="A195" s="112" t="s">
        <v>153</v>
      </c>
      <c r="B195" s="113">
        <v>8.2781372245818677E-2</v>
      </c>
      <c r="C195" s="114">
        <v>4.1868301985552865E-2</v>
      </c>
      <c r="D195" s="114">
        <v>1.6060269061328767E-2</v>
      </c>
      <c r="E195" s="114">
        <v>2.8560856092680336E-3</v>
      </c>
      <c r="F195" s="114">
        <v>4.050591817248429E-4</v>
      </c>
      <c r="G195" s="114">
        <v>5.9949013316052652E-2</v>
      </c>
      <c r="H195" s="114">
        <v>2.0846481084805794E-2</v>
      </c>
      <c r="I195" s="114">
        <v>8.2430436743061025E-3</v>
      </c>
      <c r="J195" s="114">
        <v>1.399779520224353E-3</v>
      </c>
      <c r="K195" s="114">
        <v>2.6963426313728701E-4</v>
      </c>
      <c r="L195" s="114">
        <v>8.1916833381423568E-2</v>
      </c>
      <c r="M195" s="114">
        <v>7.1740634625159616E-2</v>
      </c>
      <c r="N195" s="114">
        <v>2.1651661543159593E-2</v>
      </c>
      <c r="O195" s="114">
        <v>9.3818163751711332E-3</v>
      </c>
      <c r="P195" s="115">
        <v>1.6146105537354252E-3</v>
      </c>
      <c r="T195" s="83"/>
    </row>
    <row r="196" spans="1:20" ht="60" x14ac:dyDescent="0.25">
      <c r="A196" s="112" t="s">
        <v>154</v>
      </c>
      <c r="B196" s="113">
        <v>3.7002044004943349E-2</v>
      </c>
      <c r="C196" s="114">
        <v>0.29100874686998174</v>
      </c>
      <c r="D196" s="114">
        <v>0.58810986002351884</v>
      </c>
      <c r="E196" s="114">
        <v>0.82913656699735616</v>
      </c>
      <c r="F196" s="114">
        <v>0.90299975774346541</v>
      </c>
      <c r="G196" s="114">
        <v>0.15170866124953133</v>
      </c>
      <c r="H196" s="114">
        <v>0.49919661026898499</v>
      </c>
      <c r="I196" s="114">
        <v>0.77328045987477323</v>
      </c>
      <c r="J196" s="114">
        <v>0.86195497525830544</v>
      </c>
      <c r="K196" s="114">
        <v>0.89044636776138297</v>
      </c>
      <c r="L196" s="114">
        <v>1.1211581962117809E-2</v>
      </c>
      <c r="M196" s="114">
        <v>0.14317144245827806</v>
      </c>
      <c r="N196" s="114">
        <v>0.44862368606146436</v>
      </c>
      <c r="O196" s="114">
        <v>0.7126811013805493</v>
      </c>
      <c r="P196" s="115">
        <v>0.91123921780763673</v>
      </c>
      <c r="T196" s="83"/>
    </row>
    <row r="197" spans="1:20" ht="84" x14ac:dyDescent="0.25">
      <c r="A197" s="112" t="s">
        <v>155</v>
      </c>
      <c r="B197" s="113">
        <v>5.8060796774861672E-4</v>
      </c>
      <c r="C197" s="114">
        <v>1.7066743565947197E-3</v>
      </c>
      <c r="D197" s="114">
        <v>4.1293401451776022E-3</v>
      </c>
      <c r="E197" s="114">
        <v>4.4557482881357044E-3</v>
      </c>
      <c r="F197" s="114">
        <v>2.089030161691665E-2</v>
      </c>
      <c r="G197" s="114">
        <v>2.3243169370244648E-3</v>
      </c>
      <c r="H197" s="114">
        <v>4.7412449894456117E-3</v>
      </c>
      <c r="I197" s="114">
        <v>2.7337112593761293E-3</v>
      </c>
      <c r="J197" s="114">
        <v>7.8086458860988188E-3</v>
      </c>
      <c r="K197" s="114">
        <v>3.2734553750422273E-2</v>
      </c>
      <c r="L197" s="116">
        <v>0</v>
      </c>
      <c r="M197" s="114">
        <v>7.3831678419515416E-4</v>
      </c>
      <c r="N197" s="114">
        <v>1.5103649027390564E-3</v>
      </c>
      <c r="O197" s="114">
        <v>3.1807575142930992E-3</v>
      </c>
      <c r="P197" s="115">
        <v>1.0870298208261598E-2</v>
      </c>
      <c r="T197" s="83"/>
    </row>
    <row r="198" spans="1:20" ht="60" x14ac:dyDescent="0.25">
      <c r="A198" s="112" t="s">
        <v>156</v>
      </c>
      <c r="B198" s="113">
        <v>6.2318834801767869E-4</v>
      </c>
      <c r="C198" s="114">
        <v>5.3452700966307993E-4</v>
      </c>
      <c r="D198" s="114">
        <v>1.9424476398110097E-3</v>
      </c>
      <c r="E198" s="114">
        <v>3.3585212484168805E-3</v>
      </c>
      <c r="F198" s="114">
        <v>1.1973889885833871E-2</v>
      </c>
      <c r="G198" s="114">
        <v>1.5934914443108277E-4</v>
      </c>
      <c r="H198" s="114">
        <v>3.4581923914157181E-3</v>
      </c>
      <c r="I198" s="114">
        <v>1.9364761489086588E-3</v>
      </c>
      <c r="J198" s="114">
        <v>1.360901842499593E-3</v>
      </c>
      <c r="K198" s="114">
        <v>2.2131867932445499E-2</v>
      </c>
      <c r="L198" s="114">
        <v>3.045181119922791E-4</v>
      </c>
      <c r="M198" s="114">
        <v>1.3837788922444318E-3</v>
      </c>
      <c r="N198" s="114">
        <v>8.6250515031221218E-4</v>
      </c>
      <c r="O198" s="114">
        <v>1.3817525307026285E-3</v>
      </c>
      <c r="P198" s="115">
        <v>5.7160588965805247E-3</v>
      </c>
      <c r="T198" s="83"/>
    </row>
    <row r="199" spans="1:20" ht="84" x14ac:dyDescent="0.25">
      <c r="A199" s="112" t="s">
        <v>157</v>
      </c>
      <c r="B199" s="113">
        <v>4.8211313282183331E-2</v>
      </c>
      <c r="C199" s="114">
        <v>0.21931428744187778</v>
      </c>
      <c r="D199" s="114">
        <v>0.17584923220582216</v>
      </c>
      <c r="E199" s="114">
        <v>0.10503620035455638</v>
      </c>
      <c r="F199" s="114">
        <v>5.2081954267322872E-2</v>
      </c>
      <c r="G199" s="114">
        <v>0.13488027173912429</v>
      </c>
      <c r="H199" s="114">
        <v>0.15204832718254513</v>
      </c>
      <c r="I199" s="114">
        <v>0.10664238908307472</v>
      </c>
      <c r="J199" s="114">
        <v>9.5217810087388416E-2</v>
      </c>
      <c r="K199" s="114">
        <v>4.8095623849471837E-2</v>
      </c>
      <c r="L199" s="114">
        <v>2.4235307780135298E-2</v>
      </c>
      <c r="M199" s="114">
        <v>0.15786941642672592</v>
      </c>
      <c r="N199" s="114">
        <v>0.25476734296956544</v>
      </c>
      <c r="O199" s="114">
        <v>0.17353018700714168</v>
      </c>
      <c r="P199" s="115">
        <v>5.344724532819127E-2</v>
      </c>
      <c r="T199" s="83"/>
    </row>
    <row r="200" spans="1:20" ht="72" x14ac:dyDescent="0.25">
      <c r="A200" s="112" t="s">
        <v>205</v>
      </c>
      <c r="B200" s="113">
        <v>1.091692349724669E-4</v>
      </c>
      <c r="C200" s="116">
        <v>0</v>
      </c>
      <c r="D200" s="114">
        <v>3.3190799832429117E-4</v>
      </c>
      <c r="E200" s="114">
        <v>2.3295339082769295E-4</v>
      </c>
      <c r="F200" s="114">
        <v>3.4546919226439017E-4</v>
      </c>
      <c r="G200" s="116">
        <v>0</v>
      </c>
      <c r="H200" s="114">
        <v>4.4477002613326248E-4</v>
      </c>
      <c r="I200" s="116">
        <v>0</v>
      </c>
      <c r="J200" s="114">
        <v>5.2186088839191794E-4</v>
      </c>
      <c r="K200" s="116">
        <v>0</v>
      </c>
      <c r="L200" s="114">
        <v>1.9600353375067399E-4</v>
      </c>
      <c r="M200" s="116">
        <v>0</v>
      </c>
      <c r="N200" s="116">
        <v>0</v>
      </c>
      <c r="O200" s="114">
        <v>2.2570001271158624E-4</v>
      </c>
      <c r="P200" s="115">
        <v>6.2725356854601434E-4</v>
      </c>
      <c r="T200" s="83"/>
    </row>
    <row r="201" spans="1:20" ht="84" x14ac:dyDescent="0.25">
      <c r="A201" s="112" t="s">
        <v>158</v>
      </c>
      <c r="B201" s="113">
        <v>0.13109727551499722</v>
      </c>
      <c r="C201" s="114">
        <v>6.6992946647198737E-2</v>
      </c>
      <c r="D201" s="114">
        <v>2.4511640181000997E-2</v>
      </c>
      <c r="E201" s="114">
        <v>5.2479034643694838E-3</v>
      </c>
      <c r="F201" s="114">
        <v>1.407274930493866E-3</v>
      </c>
      <c r="G201" s="114">
        <v>7.8251869519517375E-2</v>
      </c>
      <c r="H201" s="114">
        <v>2.969753753493614E-2</v>
      </c>
      <c r="I201" s="114">
        <v>1.0775257814198792E-2</v>
      </c>
      <c r="J201" s="114">
        <v>4.7175867283106507E-3</v>
      </c>
      <c r="K201" s="114">
        <v>1.6364091849800527E-4</v>
      </c>
      <c r="L201" s="114">
        <v>0.15170942202226914</v>
      </c>
      <c r="M201" s="114">
        <v>0.1055370553415528</v>
      </c>
      <c r="N201" s="114">
        <v>4.2344697496913115E-2</v>
      </c>
      <c r="O201" s="114">
        <v>1.3521681082477218E-2</v>
      </c>
      <c r="P201" s="115">
        <v>1.532401536205291E-3</v>
      </c>
      <c r="T201" s="83"/>
    </row>
    <row r="202" spans="1:20" ht="96" x14ac:dyDescent="0.25">
      <c r="A202" s="112" t="s">
        <v>159</v>
      </c>
      <c r="B202" s="113">
        <v>1.2511662986154679E-2</v>
      </c>
      <c r="C202" s="114">
        <v>1.2652894499020842E-2</v>
      </c>
      <c r="D202" s="114">
        <v>7.8619677352604282E-3</v>
      </c>
      <c r="E202" s="114">
        <v>2.6786891691451854E-3</v>
      </c>
      <c r="F202" s="114">
        <v>6.7081072212680961E-4</v>
      </c>
      <c r="G202" s="114">
        <v>1.4844368078366083E-2</v>
      </c>
      <c r="H202" s="114">
        <v>9.221551515381116E-3</v>
      </c>
      <c r="I202" s="114">
        <v>3.964041942296821E-3</v>
      </c>
      <c r="J202" s="114">
        <v>1.5462497380105437E-3</v>
      </c>
      <c r="K202" s="116">
        <v>0</v>
      </c>
      <c r="L202" s="114">
        <v>9.908455323571078E-3</v>
      </c>
      <c r="M202" s="114">
        <v>1.3739305228056503E-2</v>
      </c>
      <c r="N202" s="114">
        <v>1.1750171127109381E-2</v>
      </c>
      <c r="O202" s="114">
        <v>5.0425576890289064E-3</v>
      </c>
      <c r="P202" s="115">
        <v>1.4387233625567043E-3</v>
      </c>
      <c r="T202" s="83"/>
    </row>
    <row r="203" spans="1:20" ht="60" x14ac:dyDescent="0.25">
      <c r="A203" s="112" t="s">
        <v>206</v>
      </c>
      <c r="B203" s="113">
        <v>7.0002842356520515E-4</v>
      </c>
      <c r="C203" s="114">
        <v>2.0455533064621463E-3</v>
      </c>
      <c r="D203" s="116">
        <v>0</v>
      </c>
      <c r="E203" s="114">
        <v>8.7268695040362577E-5</v>
      </c>
      <c r="F203" s="116">
        <v>0</v>
      </c>
      <c r="G203" s="114">
        <v>5.1611336357892086E-3</v>
      </c>
      <c r="H203" s="116">
        <v>0</v>
      </c>
      <c r="I203" s="116">
        <v>0</v>
      </c>
      <c r="J203" s="116">
        <v>0</v>
      </c>
      <c r="K203" s="116">
        <v>0</v>
      </c>
      <c r="L203" s="114">
        <v>2.48097854106711E-4</v>
      </c>
      <c r="M203" s="116">
        <v>0</v>
      </c>
      <c r="N203" s="114">
        <v>3.8703963046027767E-4</v>
      </c>
      <c r="O203" s="116">
        <v>0</v>
      </c>
      <c r="P203" s="115">
        <v>1.6686257557045562E-4</v>
      </c>
      <c r="T203" s="83"/>
    </row>
    <row r="204" spans="1:20" ht="48" x14ac:dyDescent="0.25">
      <c r="A204" s="112" t="s">
        <v>160</v>
      </c>
      <c r="B204" s="113">
        <v>4.2832404555859509E-4</v>
      </c>
      <c r="C204" s="114">
        <v>7.6453321421610511E-4</v>
      </c>
      <c r="D204" s="114">
        <v>9.3305726226611979E-4</v>
      </c>
      <c r="E204" s="114">
        <v>2.1167003332530792E-3</v>
      </c>
      <c r="F204" s="114">
        <v>3.8509163341594425E-2</v>
      </c>
      <c r="G204" s="114">
        <v>6.1478019550454332E-4</v>
      </c>
      <c r="H204" s="114">
        <v>3.0964432754059602E-4</v>
      </c>
      <c r="I204" s="114">
        <v>6.8362863407615479E-4</v>
      </c>
      <c r="J204" s="114">
        <v>4.7118549651266432E-3</v>
      </c>
      <c r="K204" s="114">
        <v>6.2768650755809952E-2</v>
      </c>
      <c r="L204" s="114">
        <v>3.3051768718792544E-4</v>
      </c>
      <c r="M204" s="114">
        <v>1.2776032522316691E-3</v>
      </c>
      <c r="N204" s="114">
        <v>1.3837099683322036E-3</v>
      </c>
      <c r="O204" s="114">
        <v>1.0700342039214866E-3</v>
      </c>
      <c r="P204" s="115">
        <v>1.688622856144828E-2</v>
      </c>
      <c r="T204" s="83"/>
    </row>
    <row r="205" spans="1:20" ht="36" x14ac:dyDescent="0.25">
      <c r="A205" s="112" t="s">
        <v>161</v>
      </c>
      <c r="B205" s="113">
        <v>0.37887288726655871</v>
      </c>
      <c r="C205" s="114">
        <v>0.2956904961647317</v>
      </c>
      <c r="D205" s="114">
        <v>0.23145869796012697</v>
      </c>
      <c r="E205" s="114">
        <v>0.22683955790509169</v>
      </c>
      <c r="F205" s="114">
        <v>0.32395857504969777</v>
      </c>
      <c r="G205" s="114">
        <v>0.24044889686504012</v>
      </c>
      <c r="H205" s="114">
        <v>0.18966293751299834</v>
      </c>
      <c r="I205" s="114">
        <v>0.16630247422992769</v>
      </c>
      <c r="J205" s="114">
        <v>0.24111028765036083</v>
      </c>
      <c r="K205" s="114">
        <v>0.2890077394559194</v>
      </c>
      <c r="L205" s="114">
        <v>0.40293652173793676</v>
      </c>
      <c r="M205" s="114">
        <v>0.37754885964552631</v>
      </c>
      <c r="N205" s="114">
        <v>0.32843864201078171</v>
      </c>
      <c r="O205" s="114">
        <v>0.28041339086729017</v>
      </c>
      <c r="P205" s="115">
        <v>0.34761125085661609</v>
      </c>
      <c r="T205" s="83"/>
    </row>
    <row r="206" spans="1:20" ht="36" x14ac:dyDescent="0.25">
      <c r="A206" s="112" t="s">
        <v>162</v>
      </c>
      <c r="B206" s="113">
        <v>0.24415741098884233</v>
      </c>
      <c r="C206" s="114">
        <v>0.19560507357760629</v>
      </c>
      <c r="D206" s="114">
        <v>0.18777871725969233</v>
      </c>
      <c r="E206" s="114">
        <v>0.18934525258953136</v>
      </c>
      <c r="F206" s="114">
        <v>0.26211529304222592</v>
      </c>
      <c r="G206" s="114">
        <v>0.1157383028798616</v>
      </c>
      <c r="H206" s="114">
        <v>9.2655222206515522E-2</v>
      </c>
      <c r="I206" s="114">
        <v>0.10027617295586411</v>
      </c>
      <c r="J206" s="114">
        <v>0.1399001150098757</v>
      </c>
      <c r="K206" s="114">
        <v>0.19863778071874921</v>
      </c>
      <c r="L206" s="114">
        <v>0.26151359657531531</v>
      </c>
      <c r="M206" s="114">
        <v>0.270463179158697</v>
      </c>
      <c r="N206" s="114">
        <v>0.26046213098268173</v>
      </c>
      <c r="O206" s="114">
        <v>0.28578106751863025</v>
      </c>
      <c r="P206" s="115">
        <v>0.37341851033932055</v>
      </c>
      <c r="T206" s="83"/>
    </row>
    <row r="207" spans="1:20" ht="84" x14ac:dyDescent="0.25">
      <c r="A207" s="112" t="s">
        <v>163</v>
      </c>
      <c r="B207" s="118">
        <v>3.1583064940980399</v>
      </c>
      <c r="C207" s="116">
        <v>2.5930753870787897</v>
      </c>
      <c r="D207" s="116">
        <v>2.4669505275487227</v>
      </c>
      <c r="E207" s="116">
        <v>2.2020950328698476</v>
      </c>
      <c r="F207" s="116">
        <v>1.8447629291461702</v>
      </c>
      <c r="G207" s="116">
        <v>2.9625961424303759</v>
      </c>
      <c r="H207" s="116">
        <v>2.66994927939909</v>
      </c>
      <c r="I207" s="116">
        <v>2.5330095235478147</v>
      </c>
      <c r="J207" s="116">
        <v>2.1433605298927474</v>
      </c>
      <c r="K207" s="116">
        <v>1.7231650651843242</v>
      </c>
      <c r="L207" s="116">
        <v>3.229860347183962</v>
      </c>
      <c r="M207" s="116">
        <v>2.7965640432836905</v>
      </c>
      <c r="N207" s="116">
        <v>2.375379803459353</v>
      </c>
      <c r="O207" s="116">
        <v>2.1252445779137106</v>
      </c>
      <c r="P207" s="117">
        <v>1.8742845968958366</v>
      </c>
      <c r="T207" s="83"/>
    </row>
    <row r="208" spans="1:20" ht="48" x14ac:dyDescent="0.25">
      <c r="A208" s="112" t="s">
        <v>164</v>
      </c>
      <c r="B208" s="113">
        <v>8.6046268566591408E-2</v>
      </c>
      <c r="C208" s="114">
        <v>7.3545502335956886E-2</v>
      </c>
      <c r="D208" s="114">
        <v>4.5907540474292866E-2</v>
      </c>
      <c r="E208" s="114">
        <v>2.7991978938354884E-2</v>
      </c>
      <c r="F208" s="114">
        <v>2.0126748924816147E-2</v>
      </c>
      <c r="G208" s="114">
        <v>3.7347770150635895E-2</v>
      </c>
      <c r="H208" s="114">
        <v>1.2499136439092494E-2</v>
      </c>
      <c r="I208" s="114">
        <v>1.0723048340428143E-2</v>
      </c>
      <c r="J208" s="114">
        <v>7.7238413391405164E-3</v>
      </c>
      <c r="K208" s="114">
        <v>6.4799247472454476E-3</v>
      </c>
      <c r="L208" s="114">
        <v>8.77679627832883E-2</v>
      </c>
      <c r="M208" s="114">
        <v>0.10332962384304072</v>
      </c>
      <c r="N208" s="114">
        <v>9.8445729921051633E-2</v>
      </c>
      <c r="O208" s="114">
        <v>6.7993953168262969E-2</v>
      </c>
      <c r="P208" s="115">
        <v>5.0145465358946081E-2</v>
      </c>
      <c r="T208" s="83"/>
    </row>
    <row r="209" spans="1:20" ht="48" x14ac:dyDescent="0.25">
      <c r="A209" s="112" t="s">
        <v>165</v>
      </c>
      <c r="B209" s="113">
        <v>2.0291645357511468E-4</v>
      </c>
      <c r="C209" s="114">
        <v>1.0758466141092147E-3</v>
      </c>
      <c r="D209" s="114">
        <v>4.4894394696559658E-4</v>
      </c>
      <c r="E209" s="114">
        <v>1.142215574378695E-3</v>
      </c>
      <c r="F209" s="114">
        <v>5.9594436176781671E-4</v>
      </c>
      <c r="G209" s="116">
        <v>0</v>
      </c>
      <c r="H209" s="116">
        <v>0</v>
      </c>
      <c r="I209" s="116">
        <v>0</v>
      </c>
      <c r="J209" s="116">
        <v>0</v>
      </c>
      <c r="K209" s="114">
        <v>2.0953166177960784E-4</v>
      </c>
      <c r="L209" s="114">
        <v>3.6431822543143999E-4</v>
      </c>
      <c r="M209" s="114">
        <v>7.2947393158564946E-4</v>
      </c>
      <c r="N209" s="114">
        <v>1.8898109077979737E-3</v>
      </c>
      <c r="O209" s="114">
        <v>8.0736747165917637E-4</v>
      </c>
      <c r="P209" s="115">
        <v>2.5656082334959136E-3</v>
      </c>
      <c r="T209" s="83"/>
    </row>
    <row r="210" spans="1:20" ht="48" x14ac:dyDescent="0.25">
      <c r="A210" s="112" t="s">
        <v>207</v>
      </c>
      <c r="B210" s="118">
        <v>0</v>
      </c>
      <c r="C210" s="116">
        <v>0</v>
      </c>
      <c r="D210" s="116">
        <v>0</v>
      </c>
      <c r="E210" s="114">
        <v>4.7581420929439563E-5</v>
      </c>
      <c r="F210" s="114">
        <v>5.5800075936346687E-4</v>
      </c>
      <c r="G210" s="116">
        <v>0</v>
      </c>
      <c r="H210" s="116">
        <v>0</v>
      </c>
      <c r="I210" s="116">
        <v>0</v>
      </c>
      <c r="J210" s="116">
        <v>0</v>
      </c>
      <c r="K210" s="114">
        <v>5.8941073035077352E-4</v>
      </c>
      <c r="L210" s="116">
        <v>0</v>
      </c>
      <c r="M210" s="116">
        <v>0</v>
      </c>
      <c r="N210" s="116">
        <v>0</v>
      </c>
      <c r="O210" s="114">
        <v>8.9626033676673211E-5</v>
      </c>
      <c r="P210" s="115">
        <v>5.289616481504606E-4</v>
      </c>
      <c r="T210" s="83"/>
    </row>
    <row r="211" spans="1:20" ht="36" x14ac:dyDescent="0.25">
      <c r="A211" s="112" t="s">
        <v>166</v>
      </c>
      <c r="B211" s="113">
        <v>6.7160332519419774E-2</v>
      </c>
      <c r="C211" s="114">
        <v>6.0872139647103793E-2</v>
      </c>
      <c r="D211" s="114">
        <v>5.0390830438163225E-2</v>
      </c>
      <c r="E211" s="114">
        <v>3.4011685523984717E-2</v>
      </c>
      <c r="F211" s="114">
        <v>2.0762388021081522E-2</v>
      </c>
      <c r="G211" s="114">
        <v>3.6913655509409213E-2</v>
      </c>
      <c r="H211" s="114">
        <v>1.7324874410673926E-2</v>
      </c>
      <c r="I211" s="114">
        <v>7.0051774701112707E-3</v>
      </c>
      <c r="J211" s="114">
        <v>1.0115319780680958E-2</v>
      </c>
      <c r="K211" s="114">
        <v>6.7878868408933757E-3</v>
      </c>
      <c r="L211" s="114">
        <v>6.1738384925806231E-2</v>
      </c>
      <c r="M211" s="114">
        <v>8.6404044268923702E-2</v>
      </c>
      <c r="N211" s="114">
        <v>8.2849573006092636E-2</v>
      </c>
      <c r="O211" s="114">
        <v>8.2749987268461431E-2</v>
      </c>
      <c r="P211" s="115">
        <v>5.3650620057665847E-2</v>
      </c>
      <c r="T211" s="83"/>
    </row>
    <row r="212" spans="1:20" ht="36" x14ac:dyDescent="0.25">
      <c r="A212" s="112" t="s">
        <v>167</v>
      </c>
      <c r="B212" s="113">
        <v>3.2377495522359842E-3</v>
      </c>
      <c r="C212" s="114">
        <v>1.3286466542323009E-3</v>
      </c>
      <c r="D212" s="114">
        <v>3.3429491946038057E-3</v>
      </c>
      <c r="E212" s="114">
        <v>3.1191936412493732E-3</v>
      </c>
      <c r="F212" s="114">
        <v>5.542409846944857E-3</v>
      </c>
      <c r="G212" s="114">
        <v>2.913997106799389E-3</v>
      </c>
      <c r="H212" s="114">
        <v>4.9641891587590061E-5</v>
      </c>
      <c r="I212" s="114">
        <v>4.3694973434041102E-4</v>
      </c>
      <c r="J212" s="114">
        <v>4.3685907079155984E-4</v>
      </c>
      <c r="K212" s="114">
        <v>4.0524674801166649E-3</v>
      </c>
      <c r="L212" s="114">
        <v>1.6694113794650212E-3</v>
      </c>
      <c r="M212" s="114">
        <v>2.2093051386427986E-3</v>
      </c>
      <c r="N212" s="114">
        <v>4.6151011933602609E-3</v>
      </c>
      <c r="O212" s="114">
        <v>6.5995269707879852E-3</v>
      </c>
      <c r="P212" s="115">
        <v>8.9673678163083616E-3</v>
      </c>
      <c r="T212" s="83"/>
    </row>
    <row r="213" spans="1:20" ht="36" x14ac:dyDescent="0.25">
      <c r="A213" s="112" t="s">
        <v>168</v>
      </c>
      <c r="B213" s="113">
        <v>1.1688199166444012E-4</v>
      </c>
      <c r="C213" s="114">
        <v>2.9929123637445796E-4</v>
      </c>
      <c r="D213" s="114">
        <v>3.3143779140976344E-5</v>
      </c>
      <c r="E213" s="114">
        <v>4.9124196380089804E-4</v>
      </c>
      <c r="F213" s="114">
        <v>1.9718412475150369E-3</v>
      </c>
      <c r="G213" s="114">
        <v>3.9319688220119833E-4</v>
      </c>
      <c r="H213" s="114">
        <v>6.9131468953918652E-5</v>
      </c>
      <c r="I213" s="116">
        <v>0</v>
      </c>
      <c r="J213" s="114">
        <v>3.1388386732359699E-4</v>
      </c>
      <c r="K213" s="114">
        <v>5.8941073035077352E-4</v>
      </c>
      <c r="L213" s="116">
        <v>0</v>
      </c>
      <c r="M213" s="114">
        <v>2.1427047056439918E-4</v>
      </c>
      <c r="N213" s="114">
        <v>2.252130835352607E-4</v>
      </c>
      <c r="O213" s="114">
        <v>1.1395723705300244E-4</v>
      </c>
      <c r="P213" s="115">
        <v>3.6517094739586171E-3</v>
      </c>
      <c r="T213" s="83"/>
    </row>
    <row r="214" spans="1:20" ht="36" x14ac:dyDescent="0.25">
      <c r="A214" s="112" t="s">
        <v>169</v>
      </c>
      <c r="B214" s="113">
        <v>3.1797978623020362E-2</v>
      </c>
      <c r="C214" s="114">
        <v>1.3145517154686736E-2</v>
      </c>
      <c r="D214" s="114">
        <v>7.1030568134177827E-3</v>
      </c>
      <c r="E214" s="114">
        <v>6.5569928971299157E-3</v>
      </c>
      <c r="F214" s="114">
        <v>2.7432021074475523E-3</v>
      </c>
      <c r="G214" s="114">
        <v>1.6069765344194343E-2</v>
      </c>
      <c r="H214" s="114">
        <v>4.2022030839623204E-3</v>
      </c>
      <c r="I214" s="114">
        <v>4.5575813055512386E-3</v>
      </c>
      <c r="J214" s="114">
        <v>2.5769629712256003E-3</v>
      </c>
      <c r="K214" s="114">
        <v>1.7091183210432418E-3</v>
      </c>
      <c r="L214" s="114">
        <v>3.4378730146287881E-2</v>
      </c>
      <c r="M214" s="114">
        <v>2.130677980713281E-2</v>
      </c>
      <c r="N214" s="114">
        <v>1.6325096347805719E-2</v>
      </c>
      <c r="O214" s="114">
        <v>9.2211780200021892E-3</v>
      </c>
      <c r="P214" s="115">
        <v>6.7969636339205667E-3</v>
      </c>
      <c r="T214" s="83"/>
    </row>
    <row r="215" spans="1:20" ht="36" x14ac:dyDescent="0.25">
      <c r="A215" s="112" t="s">
        <v>208</v>
      </c>
      <c r="B215" s="113">
        <v>2.4591095393859902E-4</v>
      </c>
      <c r="C215" s="114">
        <v>9.0003072744642435E-5</v>
      </c>
      <c r="D215" s="116">
        <v>0</v>
      </c>
      <c r="E215" s="114">
        <v>5.3857833360958576E-4</v>
      </c>
      <c r="F215" s="116">
        <v>0</v>
      </c>
      <c r="G215" s="114">
        <v>1.9500388993778426E-4</v>
      </c>
      <c r="H215" s="116">
        <v>0</v>
      </c>
      <c r="I215" s="116">
        <v>0</v>
      </c>
      <c r="J215" s="116">
        <v>0</v>
      </c>
      <c r="K215" s="116">
        <v>0</v>
      </c>
      <c r="L215" s="116">
        <v>0</v>
      </c>
      <c r="M215" s="114">
        <v>4.5080901742876762E-4</v>
      </c>
      <c r="N215" s="116">
        <v>0</v>
      </c>
      <c r="O215" s="114">
        <v>1.0144850431684632E-3</v>
      </c>
      <c r="P215" s="117">
        <v>0</v>
      </c>
      <c r="T215" s="83"/>
    </row>
    <row r="216" spans="1:20" ht="36" x14ac:dyDescent="0.25">
      <c r="A216" s="112" t="s">
        <v>209</v>
      </c>
      <c r="B216" s="118">
        <v>0</v>
      </c>
      <c r="C216" s="116">
        <v>0</v>
      </c>
      <c r="D216" s="116">
        <v>0</v>
      </c>
      <c r="E216" s="116">
        <v>0</v>
      </c>
      <c r="F216" s="114">
        <v>2.6666729792302224E-4</v>
      </c>
      <c r="G216" s="116">
        <v>0</v>
      </c>
      <c r="H216" s="116">
        <v>0</v>
      </c>
      <c r="I216" s="116">
        <v>0</v>
      </c>
      <c r="J216" s="116">
        <v>0</v>
      </c>
      <c r="K216" s="114">
        <v>5.8941073035077352E-4</v>
      </c>
      <c r="L216" s="116">
        <v>0</v>
      </c>
      <c r="M216" s="116">
        <v>0</v>
      </c>
      <c r="N216" s="116">
        <v>0</v>
      </c>
      <c r="O216" s="116">
        <v>0</v>
      </c>
      <c r="P216" s="117">
        <v>0</v>
      </c>
      <c r="T216" s="83"/>
    </row>
    <row r="217" spans="1:20" ht="36" x14ac:dyDescent="0.25">
      <c r="A217" s="112" t="s">
        <v>170</v>
      </c>
      <c r="B217" s="113">
        <v>0.15294228516264963</v>
      </c>
      <c r="C217" s="114">
        <v>0.12178219344682389</v>
      </c>
      <c r="D217" s="114">
        <v>9.2438728657246533E-2</v>
      </c>
      <c r="E217" s="114">
        <v>5.3504787778210938E-2</v>
      </c>
      <c r="F217" s="114">
        <v>3.0295810717589827E-2</v>
      </c>
      <c r="G217" s="114">
        <v>6.6940122805375604E-2</v>
      </c>
      <c r="H217" s="114">
        <v>3.1125500320335397E-2</v>
      </c>
      <c r="I217" s="114">
        <v>1.6955869166153516E-2</v>
      </c>
      <c r="J217" s="114">
        <v>1.4895646658029735E-2</v>
      </c>
      <c r="K217" s="114">
        <v>9.4595036281587327E-3</v>
      </c>
      <c r="L217" s="114">
        <v>0.16337576341694243</v>
      </c>
      <c r="M217" s="114">
        <v>0.17139876025284875</v>
      </c>
      <c r="N217" s="114">
        <v>0.16517273937343127</v>
      </c>
      <c r="O217" s="114">
        <v>0.1369785047681073</v>
      </c>
      <c r="P217" s="115">
        <v>8.2115159250605918E-2</v>
      </c>
      <c r="T217" s="83"/>
    </row>
    <row r="218" spans="1:20" ht="36" x14ac:dyDescent="0.25">
      <c r="A218" s="112" t="s">
        <v>171</v>
      </c>
      <c r="B218" s="113">
        <v>8.1008172211525127E-3</v>
      </c>
      <c r="C218" s="114">
        <v>8.7896398974977915E-3</v>
      </c>
      <c r="D218" s="114">
        <v>8.1080114115561468E-3</v>
      </c>
      <c r="E218" s="114">
        <v>1.1172944347932466E-2</v>
      </c>
      <c r="F218" s="114">
        <v>9.6539112262260772E-3</v>
      </c>
      <c r="G218" s="114">
        <v>8.8948872764860534E-3</v>
      </c>
      <c r="H218" s="114">
        <v>2.4146592177074302E-3</v>
      </c>
      <c r="I218" s="114">
        <v>2.1324239962645726E-3</v>
      </c>
      <c r="J218" s="114">
        <v>5.4449417765341061E-3</v>
      </c>
      <c r="K218" s="114">
        <v>2.5774991393763638E-3</v>
      </c>
      <c r="L218" s="114">
        <v>6.6705441201433272E-3</v>
      </c>
      <c r="M218" s="114">
        <v>9.5990980344323792E-3</v>
      </c>
      <c r="N218" s="114">
        <v>1.0507774419641121E-2</v>
      </c>
      <c r="O218" s="114">
        <v>2.0641991249994426E-2</v>
      </c>
      <c r="P218" s="115">
        <v>1.9531396668926386E-2</v>
      </c>
      <c r="T218" s="83"/>
    </row>
    <row r="219" spans="1:20" ht="36" x14ac:dyDescent="0.25">
      <c r="A219" s="112" t="s">
        <v>172</v>
      </c>
      <c r="B219" s="113">
        <v>3.1285493962964974E-3</v>
      </c>
      <c r="C219" s="114">
        <v>5.5785473198834441E-3</v>
      </c>
      <c r="D219" s="114">
        <v>4.596604290015239E-3</v>
      </c>
      <c r="E219" s="114">
        <v>6.5579056133072133E-3</v>
      </c>
      <c r="F219" s="114">
        <v>1.0237161543086969E-2</v>
      </c>
      <c r="G219" s="114">
        <v>2.330045538059006E-3</v>
      </c>
      <c r="H219" s="114">
        <v>1.1834840179396915E-3</v>
      </c>
      <c r="I219" s="114">
        <v>1.2202634678734232E-3</v>
      </c>
      <c r="J219" s="114">
        <v>2.289969356176539E-3</v>
      </c>
      <c r="K219" s="114">
        <v>7.82602325528306E-3</v>
      </c>
      <c r="L219" s="114">
        <v>3.6680226064672128E-3</v>
      </c>
      <c r="M219" s="114">
        <v>5.9668754056306028E-3</v>
      </c>
      <c r="N219" s="114">
        <v>7.0277097679255617E-3</v>
      </c>
      <c r="O219" s="114">
        <v>1.0863609196290876E-2</v>
      </c>
      <c r="P219" s="115">
        <v>1.596864914783528E-2</v>
      </c>
      <c r="T219" s="83"/>
    </row>
    <row r="220" spans="1:20" ht="36" x14ac:dyDescent="0.25">
      <c r="A220" s="112" t="s">
        <v>173</v>
      </c>
      <c r="B220" s="113">
        <v>6.8045818461485413E-2</v>
      </c>
      <c r="C220" s="114">
        <v>4.6005516454291497E-2</v>
      </c>
      <c r="D220" s="114">
        <v>3.3747205450261421E-2</v>
      </c>
      <c r="E220" s="114">
        <v>2.4443872392632921E-2</v>
      </c>
      <c r="F220" s="114">
        <v>1.9112063177232273E-2</v>
      </c>
      <c r="G220" s="114">
        <v>4.7120786469758057E-2</v>
      </c>
      <c r="H220" s="114">
        <v>1.0342478996287149E-2</v>
      </c>
      <c r="I220" s="114">
        <v>8.3623502821505175E-3</v>
      </c>
      <c r="J220" s="114">
        <v>4.2650357481265359E-3</v>
      </c>
      <c r="K220" s="114">
        <v>5.0944563345782816E-3</v>
      </c>
      <c r="L220" s="114">
        <v>6.5690720532027638E-2</v>
      </c>
      <c r="M220" s="114">
        <v>5.9704922430185242E-2</v>
      </c>
      <c r="N220" s="114">
        <v>6.4064881239681695E-2</v>
      </c>
      <c r="O220" s="114">
        <v>5.7667110379468978E-2</v>
      </c>
      <c r="P220" s="115">
        <v>4.3122988118792331E-2</v>
      </c>
      <c r="T220" s="83"/>
    </row>
    <row r="221" spans="1:20" ht="36" x14ac:dyDescent="0.25">
      <c r="A221" s="112" t="s">
        <v>174</v>
      </c>
      <c r="B221" s="113">
        <v>7.7830360009062917E-3</v>
      </c>
      <c r="C221" s="114">
        <v>8.7145784497119887E-3</v>
      </c>
      <c r="D221" s="114">
        <v>4.6918614911037864E-3</v>
      </c>
      <c r="E221" s="114">
        <v>5.6210636298706191E-3</v>
      </c>
      <c r="F221" s="114">
        <v>4.7301988663916552E-3</v>
      </c>
      <c r="G221" s="114">
        <v>4.9195392409903446E-3</v>
      </c>
      <c r="H221" s="114">
        <v>7.803908890442969E-4</v>
      </c>
      <c r="I221" s="114">
        <v>5.4178168377571397E-4</v>
      </c>
      <c r="J221" s="114">
        <v>9.6056492477849891E-4</v>
      </c>
      <c r="K221" s="114">
        <v>2.693186587467452E-3</v>
      </c>
      <c r="L221" s="114">
        <v>5.5494112034534518E-3</v>
      </c>
      <c r="M221" s="114">
        <v>1.0316240289538632E-2</v>
      </c>
      <c r="N221" s="114">
        <v>1.3073819997665628E-2</v>
      </c>
      <c r="O221" s="114">
        <v>1.249849454864151E-2</v>
      </c>
      <c r="P221" s="115">
        <v>8.9502032430831303E-3</v>
      </c>
      <c r="T221" s="83"/>
    </row>
    <row r="222" spans="1:20" ht="36" x14ac:dyDescent="0.25">
      <c r="A222" s="112" t="s">
        <v>175</v>
      </c>
      <c r="B222" s="113">
        <v>1.4920493008529494E-3</v>
      </c>
      <c r="C222" s="114">
        <v>1.1668256069808679E-3</v>
      </c>
      <c r="D222" s="114">
        <v>9.0141471386707538E-4</v>
      </c>
      <c r="E222" s="114">
        <v>1.342523752941825E-3</v>
      </c>
      <c r="F222" s="114">
        <v>8.6594299134115042E-3</v>
      </c>
      <c r="G222" s="114">
        <v>6.2169591080449228E-4</v>
      </c>
      <c r="H222" s="114">
        <v>2.0255621424393377E-4</v>
      </c>
      <c r="I222" s="114">
        <v>8.791246871400918E-4</v>
      </c>
      <c r="J222" s="114">
        <v>4.7908590275706927E-4</v>
      </c>
      <c r="K222" s="114">
        <v>1.2518194877679478E-2</v>
      </c>
      <c r="L222" s="114">
        <v>1.6816443548989639E-3</v>
      </c>
      <c r="M222" s="114">
        <v>5.665283115189073E-4</v>
      </c>
      <c r="N222" s="114">
        <v>2.0282199790831396E-3</v>
      </c>
      <c r="O222" s="114">
        <v>1.7929115608095374E-3</v>
      </c>
      <c r="P222" s="115">
        <v>6.664126578032975E-3</v>
      </c>
      <c r="T222" s="83"/>
    </row>
    <row r="223" spans="1:20" ht="36" x14ac:dyDescent="0.25">
      <c r="A223" s="112" t="s">
        <v>176</v>
      </c>
      <c r="B223" s="113">
        <v>7.0262552712272181E-3</v>
      </c>
      <c r="C223" s="114">
        <v>5.2500355128452482E-3</v>
      </c>
      <c r="D223" s="114">
        <v>3.5472699155042614E-3</v>
      </c>
      <c r="E223" s="114">
        <v>4.4849826342114058E-3</v>
      </c>
      <c r="F223" s="114">
        <v>1.1303632722880969E-3</v>
      </c>
      <c r="G223" s="114">
        <v>8.9494141930248367E-3</v>
      </c>
      <c r="H223" s="114">
        <v>2.8542089611209151E-3</v>
      </c>
      <c r="I223" s="114">
        <v>4.6313197765328424E-3</v>
      </c>
      <c r="J223" s="114">
        <v>1.7561473181371288E-3</v>
      </c>
      <c r="K223" s="114">
        <v>7.406244634575705E-5</v>
      </c>
      <c r="L223" s="114">
        <v>3.1305968241859493E-3</v>
      </c>
      <c r="M223" s="114">
        <v>5.6897686528500635E-3</v>
      </c>
      <c r="N223" s="114">
        <v>7.5517431666835876E-3</v>
      </c>
      <c r="O223" s="114">
        <v>4.9592922410888751E-3</v>
      </c>
      <c r="P223" s="115">
        <v>2.7152413701225682E-3</v>
      </c>
      <c r="T223" s="83"/>
    </row>
    <row r="224" spans="1:20" ht="36" x14ac:dyDescent="0.25">
      <c r="A224" s="112" t="s">
        <v>177</v>
      </c>
      <c r="B224" s="113">
        <v>2.4423367552948413E-4</v>
      </c>
      <c r="C224" s="114">
        <v>4.2607044740266534E-4</v>
      </c>
      <c r="D224" s="114">
        <v>1.0364336196173146E-4</v>
      </c>
      <c r="E224" s="114">
        <v>2.0920472521653329E-5</v>
      </c>
      <c r="F224" s="116">
        <v>0</v>
      </c>
      <c r="G224" s="114">
        <v>5.5285361279708311E-4</v>
      </c>
      <c r="H224" s="116">
        <v>0</v>
      </c>
      <c r="I224" s="116">
        <v>0</v>
      </c>
      <c r="J224" s="116">
        <v>0</v>
      </c>
      <c r="K224" s="116">
        <v>0</v>
      </c>
      <c r="L224" s="116">
        <v>0</v>
      </c>
      <c r="M224" s="114">
        <v>4.4773419615928969E-4</v>
      </c>
      <c r="N224" s="114">
        <v>3.6142646058404132E-4</v>
      </c>
      <c r="O224" s="114">
        <v>2.015567751297478E-4</v>
      </c>
      <c r="P224" s="117">
        <v>0</v>
      </c>
      <c r="T224" s="83"/>
    </row>
    <row r="225" spans="1:20" ht="36" x14ac:dyDescent="0.25">
      <c r="A225" s="112" t="s">
        <v>210</v>
      </c>
      <c r="B225" s="113">
        <v>3.0143341539867652E-5</v>
      </c>
      <c r="C225" s="116">
        <v>0</v>
      </c>
      <c r="D225" s="114">
        <v>1.683901928358001E-4</v>
      </c>
      <c r="E225" s="114">
        <v>6.2199857117403872E-5</v>
      </c>
      <c r="F225" s="114">
        <v>1.3520107978936123E-5</v>
      </c>
      <c r="G225" s="116">
        <v>0</v>
      </c>
      <c r="H225" s="116">
        <v>0</v>
      </c>
      <c r="I225" s="116">
        <v>0</v>
      </c>
      <c r="J225" s="116">
        <v>0</v>
      </c>
      <c r="K225" s="116">
        <v>0</v>
      </c>
      <c r="L225" s="114">
        <v>5.4119656168312747E-5</v>
      </c>
      <c r="M225" s="116">
        <v>0</v>
      </c>
      <c r="N225" s="114">
        <v>3.1803373679434912E-4</v>
      </c>
      <c r="O225" s="116">
        <v>0</v>
      </c>
      <c r="P225" s="115">
        <v>1.4347744894248592E-4</v>
      </c>
      <c r="T225" s="83"/>
    </row>
    <row r="226" spans="1:20" ht="84" x14ac:dyDescent="0.25">
      <c r="A226" s="112" t="s">
        <v>178</v>
      </c>
      <c r="B226" s="113">
        <v>0.31832137420238199</v>
      </c>
      <c r="C226" s="114">
        <v>0.21085919956775739</v>
      </c>
      <c r="D226" s="114">
        <v>0.13141156551634287</v>
      </c>
      <c r="E226" s="114">
        <v>7.4698393412894734E-2</v>
      </c>
      <c r="F226" s="114">
        <v>3.7999357005958918E-2</v>
      </c>
      <c r="G226" s="114">
        <v>0.19156961274606893</v>
      </c>
      <c r="H226" s="114">
        <v>7.004457818752774E-2</v>
      </c>
      <c r="I226" s="114">
        <v>4.7113172246043299E-2</v>
      </c>
      <c r="J226" s="114">
        <v>3.2576701421885193E-2</v>
      </c>
      <c r="K226" s="114">
        <v>1.636805685571853E-2</v>
      </c>
      <c r="L226" s="114">
        <v>0.33433875532440072</v>
      </c>
      <c r="M226" s="114">
        <v>0.28887488129479233</v>
      </c>
      <c r="N226" s="114">
        <v>0.24682316224125583</v>
      </c>
      <c r="O226" s="114">
        <v>0.16985828948762635</v>
      </c>
      <c r="P226" s="115">
        <v>8.4731678102371547E-2</v>
      </c>
      <c r="T226" s="83"/>
    </row>
    <row r="227" spans="1:20" ht="84" x14ac:dyDescent="0.25">
      <c r="A227" s="112" t="s">
        <v>179</v>
      </c>
      <c r="B227" s="113">
        <v>0.14797837796236615</v>
      </c>
      <c r="C227" s="114">
        <v>0.13395340788509608</v>
      </c>
      <c r="D227" s="114">
        <v>9.9871454669285917E-2</v>
      </c>
      <c r="E227" s="114">
        <v>6.4816877493826905E-2</v>
      </c>
      <c r="F227" s="114">
        <v>5.0460744013596327E-2</v>
      </c>
      <c r="G227" s="114">
        <v>9.333997744443881E-2</v>
      </c>
      <c r="H227" s="114">
        <v>4.6553268298680339E-2</v>
      </c>
      <c r="I227" s="114">
        <v>2.3112450390831596E-2</v>
      </c>
      <c r="J227" s="114">
        <v>2.5168393261993702E-2</v>
      </c>
      <c r="K227" s="114">
        <v>2.5852861757869054E-2</v>
      </c>
      <c r="L227" s="114">
        <v>0.14541061508894121</v>
      </c>
      <c r="M227" s="114">
        <v>0.17079952809776935</v>
      </c>
      <c r="N227" s="114">
        <v>0.17482147449801247</v>
      </c>
      <c r="O227" s="114">
        <v>0.14828793109981273</v>
      </c>
      <c r="P227" s="115">
        <v>0.10146713251160142</v>
      </c>
      <c r="T227" s="83"/>
    </row>
    <row r="228" spans="1:20" ht="84" x14ac:dyDescent="0.25">
      <c r="A228" s="112" t="s">
        <v>180</v>
      </c>
      <c r="B228" s="113">
        <v>1.6625971155541139E-2</v>
      </c>
      <c r="C228" s="114">
        <v>1.942804702732899E-2</v>
      </c>
      <c r="D228" s="114">
        <v>2.4514509676333486E-2</v>
      </c>
      <c r="E228" s="114">
        <v>1.4130144040563336E-2</v>
      </c>
      <c r="F228" s="114">
        <v>2.7897558828804261E-2</v>
      </c>
      <c r="G228" s="114">
        <v>8.0841280204789791E-3</v>
      </c>
      <c r="H228" s="114">
        <v>8.0618607140536779E-3</v>
      </c>
      <c r="I228" s="114">
        <v>7.8284559941278285E-3</v>
      </c>
      <c r="J228" s="114">
        <v>5.4395819170195625E-3</v>
      </c>
      <c r="K228" s="114">
        <v>1.9851863943128729E-2</v>
      </c>
      <c r="L228" s="114">
        <v>1.6478882953959183E-2</v>
      </c>
      <c r="M228" s="114">
        <v>2.3241146055022463E-2</v>
      </c>
      <c r="N228" s="114">
        <v>2.9730999825062741E-2</v>
      </c>
      <c r="O228" s="114">
        <v>3.5127294783376124E-2</v>
      </c>
      <c r="P228" s="115">
        <v>4.4511558549876873E-2</v>
      </c>
      <c r="T228" s="83"/>
    </row>
    <row r="229" spans="1:20" ht="15.75" thickBot="1" x14ac:dyDescent="0.3">
      <c r="A229" s="119" t="s">
        <v>181</v>
      </c>
      <c r="B229" s="94">
        <v>0.32755981844767379</v>
      </c>
      <c r="C229" s="95">
        <v>0.25496256201134088</v>
      </c>
      <c r="D229" s="95">
        <v>0.27404073320209427</v>
      </c>
      <c r="E229" s="95">
        <v>0.24589954986463988</v>
      </c>
      <c r="F229" s="95">
        <v>0.57581149096402373</v>
      </c>
      <c r="G229" s="95">
        <v>0.14526407766487545</v>
      </c>
      <c r="H229" s="95">
        <v>7.4721693452226928E-2</v>
      </c>
      <c r="I229" s="95">
        <v>8.6266316626759695E-2</v>
      </c>
      <c r="J229" s="95">
        <v>0.16536463775882934</v>
      </c>
      <c r="K229" s="95">
        <v>0.63619246039538124</v>
      </c>
      <c r="L229" s="95">
        <v>0.35326296842657628</v>
      </c>
      <c r="M229" s="95">
        <v>0.37649327205808863</v>
      </c>
      <c r="N229" s="95">
        <v>0.41829439553959752</v>
      </c>
      <c r="O229" s="95">
        <v>0.37470131550296654</v>
      </c>
      <c r="P229" s="120">
        <v>0.65564172987114777</v>
      </c>
      <c r="T229" s="83"/>
    </row>
    <row r="230" spans="1:20" ht="15.75" thickTop="1" x14ac:dyDescent="0.25"/>
  </sheetData>
  <mergeCells count="29">
    <mergeCell ref="C43:C46"/>
    <mergeCell ref="C29:E29"/>
    <mergeCell ref="C30:C31"/>
    <mergeCell ref="C32:D32"/>
    <mergeCell ref="C33:D33"/>
    <mergeCell ref="C42:D42"/>
    <mergeCell ref="C39:D39"/>
    <mergeCell ref="C40:D40"/>
    <mergeCell ref="C41:D41"/>
    <mergeCell ref="C16:I16"/>
    <mergeCell ref="C17:D18"/>
    <mergeCell ref="E17:F17"/>
    <mergeCell ref="H17:H18"/>
    <mergeCell ref="I17:I18"/>
    <mergeCell ref="C19:C20"/>
    <mergeCell ref="C21:I21"/>
    <mergeCell ref="C34:D34"/>
    <mergeCell ref="C35:D35"/>
    <mergeCell ref="C36:D36"/>
    <mergeCell ref="C37:D37"/>
    <mergeCell ref="C38:D38"/>
    <mergeCell ref="C28:E28"/>
    <mergeCell ref="C8:C9"/>
    <mergeCell ref="C10:I10"/>
    <mergeCell ref="C5:I5"/>
    <mergeCell ref="C6:D7"/>
    <mergeCell ref="E6:F6"/>
    <mergeCell ref="H6:H7"/>
    <mergeCell ref="I6:I7"/>
  </mergeCells>
  <pageMargins left="0.25" right="0.2" top="0.25" bottom="0.25" header="0.55000000000000004" footer="0.05"/>
  <pageSetup scale="8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Bia, Valene</cp:lastModifiedBy>
  <cp:lastPrinted>2018-05-21T17:27:09Z</cp:lastPrinted>
  <dcterms:created xsi:type="dcterms:W3CDTF">2013-08-06T13:22:30Z</dcterms:created>
  <dcterms:modified xsi:type="dcterms:W3CDTF">2018-05-21T17:32:49Z</dcterms:modified>
</cp:coreProperties>
</file>